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UYEN CTSV\REN LUYEN\HK II\K23\ok\"/>
    </mc:Choice>
  </mc:AlternateContent>
  <bookViews>
    <workbookView xWindow="0" yWindow="0" windowWidth="19200" windowHeight="6804" activeTab="6"/>
  </bookViews>
  <sheets>
    <sheet name="23CĐBC" sheetId="13" r:id="rId1"/>
    <sheet name="23CĐĐH" sheetId="14" r:id="rId2"/>
    <sheet name="23CĐPR" sheetId="15" r:id="rId3"/>
    <sheet name="23CĐQP" sheetId="16" r:id="rId4"/>
    <sheet name="23CĐTT1" sheetId="17" r:id="rId5"/>
    <sheet name="23CĐTT2" sheetId="18" r:id="rId6"/>
    <sheet name="23CĐTT3" sheetId="19" r:id="rId7"/>
  </sheets>
  <definedNames>
    <definedName name="_xlnm.Print_Titles" localSheetId="0">'23CĐBC'!$4:$6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4" i="19" l="1"/>
  <c r="T124" i="19" s="1"/>
  <c r="R124" i="19"/>
  <c r="R123" i="19"/>
  <c r="S123" i="19" s="1"/>
  <c r="T123" i="19" s="1"/>
  <c r="S122" i="19"/>
  <c r="T122" i="19" s="1"/>
  <c r="R122" i="19"/>
  <c r="R121" i="19"/>
  <c r="S121" i="19" s="1"/>
  <c r="T121" i="19" s="1"/>
  <c r="S120" i="19"/>
  <c r="T120" i="19" s="1"/>
  <c r="R120" i="19"/>
  <c r="R119" i="19"/>
  <c r="S119" i="19" s="1"/>
  <c r="T119" i="19" s="1"/>
  <c r="S118" i="19"/>
  <c r="T118" i="19" s="1"/>
  <c r="R118" i="19"/>
  <c r="R117" i="19"/>
  <c r="S117" i="19" s="1"/>
  <c r="T117" i="19" s="1"/>
  <c r="S116" i="19"/>
  <c r="T116" i="19" s="1"/>
  <c r="R116" i="19"/>
  <c r="R115" i="19"/>
  <c r="S115" i="19" s="1"/>
  <c r="T115" i="19" s="1"/>
  <c r="S114" i="19"/>
  <c r="T114" i="19" s="1"/>
  <c r="R114" i="19"/>
  <c r="R113" i="19"/>
  <c r="S113" i="19" s="1"/>
  <c r="T113" i="19" s="1"/>
  <c r="S112" i="19"/>
  <c r="T112" i="19" s="1"/>
  <c r="R112" i="19"/>
  <c r="R111" i="19"/>
  <c r="S111" i="19" s="1"/>
  <c r="T111" i="19" s="1"/>
  <c r="S110" i="19"/>
  <c r="T110" i="19" s="1"/>
  <c r="R110" i="19"/>
  <c r="R109" i="19"/>
  <c r="S109" i="19" s="1"/>
  <c r="T109" i="19" s="1"/>
  <c r="S108" i="19"/>
  <c r="T108" i="19" s="1"/>
  <c r="R108" i="19"/>
  <c r="R107" i="19"/>
  <c r="S107" i="19" s="1"/>
  <c r="T107" i="19" s="1"/>
  <c r="S106" i="19"/>
  <c r="T106" i="19" s="1"/>
  <c r="R106" i="19"/>
  <c r="R105" i="19"/>
  <c r="S105" i="19" s="1"/>
  <c r="T105" i="19" s="1"/>
  <c r="S104" i="19"/>
  <c r="T104" i="19" s="1"/>
  <c r="R104" i="19"/>
  <c r="R103" i="19"/>
  <c r="S103" i="19" s="1"/>
  <c r="T103" i="19" s="1"/>
  <c r="S102" i="19"/>
  <c r="T102" i="19" s="1"/>
  <c r="R102" i="19"/>
  <c r="R101" i="19"/>
  <c r="S101" i="19" s="1"/>
  <c r="T101" i="19" s="1"/>
  <c r="S100" i="19"/>
  <c r="T100" i="19" s="1"/>
  <c r="R100" i="19"/>
  <c r="R99" i="19"/>
  <c r="S99" i="19" s="1"/>
  <c r="T99" i="19" s="1"/>
  <c r="S98" i="19"/>
  <c r="T98" i="19" s="1"/>
  <c r="R98" i="19"/>
  <c r="R97" i="19"/>
  <c r="S97" i="19" s="1"/>
  <c r="T97" i="19" s="1"/>
  <c r="S96" i="19"/>
  <c r="T96" i="19" s="1"/>
  <c r="R96" i="19"/>
  <c r="R95" i="19"/>
  <c r="S95" i="19" s="1"/>
  <c r="T95" i="19" s="1"/>
  <c r="S94" i="19"/>
  <c r="T94" i="19" s="1"/>
  <c r="R94" i="19"/>
  <c r="R93" i="19"/>
  <c r="S93" i="19" s="1"/>
  <c r="T93" i="19" s="1"/>
  <c r="S92" i="19"/>
  <c r="T92" i="19" s="1"/>
  <c r="R92" i="19"/>
  <c r="R91" i="19"/>
  <c r="S91" i="19" s="1"/>
  <c r="T91" i="19" s="1"/>
  <c r="S90" i="19"/>
  <c r="T90" i="19" s="1"/>
  <c r="R90" i="19"/>
  <c r="R89" i="19"/>
  <c r="S89" i="19" s="1"/>
  <c r="T89" i="19" s="1"/>
  <c r="S88" i="19"/>
  <c r="T88" i="19" s="1"/>
  <c r="R88" i="19"/>
  <c r="R87" i="19"/>
  <c r="S87" i="19" s="1"/>
  <c r="T87" i="19" s="1"/>
  <c r="S86" i="19"/>
  <c r="T86" i="19" s="1"/>
  <c r="R86" i="19"/>
  <c r="R85" i="19"/>
  <c r="S85" i="19" s="1"/>
  <c r="T85" i="19" s="1"/>
  <c r="S84" i="19"/>
  <c r="T84" i="19" s="1"/>
  <c r="R84" i="19"/>
  <c r="R83" i="19"/>
  <c r="S83" i="19" s="1"/>
  <c r="T83" i="19" s="1"/>
  <c r="S82" i="19"/>
  <c r="T82" i="19" s="1"/>
  <c r="R82" i="19"/>
  <c r="R81" i="19"/>
  <c r="S81" i="19" s="1"/>
  <c r="T81" i="19" s="1"/>
  <c r="S80" i="19"/>
  <c r="T80" i="19" s="1"/>
  <c r="R80" i="19"/>
  <c r="R79" i="19"/>
  <c r="S79" i="19" s="1"/>
  <c r="T79" i="19" s="1"/>
  <c r="S78" i="19"/>
  <c r="T78" i="19" s="1"/>
  <c r="R78" i="19"/>
  <c r="R77" i="19"/>
  <c r="S77" i="19" s="1"/>
  <c r="T77" i="19" s="1"/>
  <c r="S76" i="19"/>
  <c r="T76" i="19" s="1"/>
  <c r="R76" i="19"/>
  <c r="R75" i="19"/>
  <c r="S75" i="19" s="1"/>
  <c r="T75" i="19" s="1"/>
  <c r="S74" i="19"/>
  <c r="T74" i="19" s="1"/>
  <c r="R74" i="19"/>
  <c r="R73" i="19"/>
  <c r="S73" i="19" s="1"/>
  <c r="T73" i="19" s="1"/>
  <c r="S72" i="19"/>
  <c r="T72" i="19" s="1"/>
  <c r="R72" i="19"/>
  <c r="R71" i="19"/>
  <c r="S71" i="19" s="1"/>
  <c r="T71" i="19" s="1"/>
  <c r="S70" i="19"/>
  <c r="T70" i="19" s="1"/>
  <c r="R70" i="19"/>
  <c r="R69" i="19"/>
  <c r="S69" i="19" s="1"/>
  <c r="T69" i="19" s="1"/>
  <c r="S68" i="19"/>
  <c r="T68" i="19" s="1"/>
  <c r="R68" i="19"/>
  <c r="R67" i="19"/>
  <c r="S67" i="19" s="1"/>
  <c r="T67" i="19" s="1"/>
  <c r="S66" i="19"/>
  <c r="T66" i="19" s="1"/>
  <c r="R66" i="19"/>
  <c r="R65" i="19"/>
  <c r="S65" i="19" s="1"/>
  <c r="T65" i="19" s="1"/>
  <c r="S64" i="19"/>
  <c r="T64" i="19" s="1"/>
  <c r="R64" i="19"/>
  <c r="R63" i="19"/>
  <c r="S63" i="19" s="1"/>
  <c r="T63" i="19" s="1"/>
  <c r="S62" i="19"/>
  <c r="T62" i="19" s="1"/>
  <c r="R62" i="19"/>
  <c r="R61" i="19"/>
  <c r="S61" i="19" s="1"/>
  <c r="T61" i="19" s="1"/>
  <c r="S60" i="19"/>
  <c r="T60" i="19" s="1"/>
  <c r="R60" i="19"/>
  <c r="R59" i="19"/>
  <c r="S59" i="19" s="1"/>
  <c r="T59" i="19" s="1"/>
  <c r="S58" i="19"/>
  <c r="T58" i="19" s="1"/>
  <c r="R58" i="19"/>
  <c r="R57" i="19"/>
  <c r="S57" i="19" s="1"/>
  <c r="T57" i="19" s="1"/>
  <c r="S56" i="19"/>
  <c r="T56" i="19" s="1"/>
  <c r="R56" i="19"/>
  <c r="R55" i="19"/>
  <c r="S55" i="19" s="1"/>
  <c r="T55" i="19" s="1"/>
  <c r="S54" i="19"/>
  <c r="T54" i="19" s="1"/>
  <c r="R54" i="19"/>
  <c r="R53" i="19"/>
  <c r="S53" i="19" s="1"/>
  <c r="T53" i="19" s="1"/>
  <c r="S52" i="19"/>
  <c r="T52" i="19" s="1"/>
  <c r="R52" i="19"/>
  <c r="R51" i="19"/>
  <c r="S51" i="19" s="1"/>
  <c r="T51" i="19" s="1"/>
  <c r="S50" i="19"/>
  <c r="T50" i="19" s="1"/>
  <c r="R50" i="19"/>
  <c r="R49" i="19"/>
  <c r="S49" i="19" s="1"/>
  <c r="T49" i="19" s="1"/>
  <c r="S48" i="19"/>
  <c r="T48" i="19" s="1"/>
  <c r="R48" i="19"/>
  <c r="R47" i="19"/>
  <c r="S47" i="19" s="1"/>
  <c r="T47" i="19" s="1"/>
  <c r="S46" i="19"/>
  <c r="T46" i="19" s="1"/>
  <c r="R46" i="19"/>
  <c r="R45" i="19"/>
  <c r="S45" i="19" s="1"/>
  <c r="T45" i="19" s="1"/>
  <c r="S44" i="19"/>
  <c r="T44" i="19" s="1"/>
  <c r="R44" i="19"/>
  <c r="R43" i="19"/>
  <c r="S43" i="19" s="1"/>
  <c r="T43" i="19" s="1"/>
  <c r="S42" i="19"/>
  <c r="T42" i="19" s="1"/>
  <c r="R42" i="19"/>
  <c r="R41" i="19"/>
  <c r="S41" i="19" s="1"/>
  <c r="T41" i="19" s="1"/>
  <c r="R40" i="19"/>
  <c r="S40" i="19" s="1"/>
  <c r="T40" i="19" s="1"/>
  <c r="S39" i="19"/>
  <c r="T39" i="19" s="1"/>
  <c r="R39" i="19"/>
  <c r="R38" i="19"/>
  <c r="S38" i="19" s="1"/>
  <c r="T38" i="19" s="1"/>
  <c r="S37" i="19"/>
  <c r="T37" i="19" s="1"/>
  <c r="R37" i="19"/>
  <c r="R36" i="19"/>
  <c r="S36" i="19" s="1"/>
  <c r="T36" i="19" s="1"/>
  <c r="S35" i="19"/>
  <c r="T35" i="19" s="1"/>
  <c r="R35" i="19"/>
  <c r="R34" i="19"/>
  <c r="S34" i="19" s="1"/>
  <c r="T34" i="19" s="1"/>
  <c r="S33" i="19"/>
  <c r="T33" i="19" s="1"/>
  <c r="R33" i="19"/>
  <c r="R32" i="19"/>
  <c r="S32" i="19" s="1"/>
  <c r="T32" i="19" s="1"/>
  <c r="S31" i="19"/>
  <c r="T31" i="19" s="1"/>
  <c r="R31" i="19"/>
  <c r="R30" i="19"/>
  <c r="S30" i="19" s="1"/>
  <c r="T30" i="19" s="1"/>
  <c r="S29" i="19"/>
  <c r="T29" i="19" s="1"/>
  <c r="R29" i="19"/>
  <c r="R28" i="19"/>
  <c r="S28" i="19" s="1"/>
  <c r="T28" i="19" s="1"/>
  <c r="S27" i="19"/>
  <c r="T27" i="19" s="1"/>
  <c r="R27" i="19"/>
  <c r="R26" i="19"/>
  <c r="S26" i="19" s="1"/>
  <c r="T26" i="19" s="1"/>
  <c r="S25" i="19"/>
  <c r="T25" i="19" s="1"/>
  <c r="R25" i="19"/>
  <c r="R24" i="19"/>
  <c r="S24" i="19" s="1"/>
  <c r="T24" i="19" s="1"/>
  <c r="S23" i="19"/>
  <c r="T23" i="19" s="1"/>
  <c r="R23" i="19"/>
  <c r="R22" i="19"/>
  <c r="S22" i="19" s="1"/>
  <c r="T22" i="19" s="1"/>
  <c r="S21" i="19"/>
  <c r="T21" i="19" s="1"/>
  <c r="R21" i="19"/>
  <c r="R20" i="19"/>
  <c r="S20" i="19" s="1"/>
  <c r="T20" i="19" s="1"/>
  <c r="S19" i="19"/>
  <c r="T19" i="19" s="1"/>
  <c r="R19" i="19"/>
  <c r="R18" i="19"/>
  <c r="S18" i="19" s="1"/>
  <c r="T18" i="19" s="1"/>
  <c r="S17" i="19"/>
  <c r="T17" i="19" s="1"/>
  <c r="R17" i="19"/>
  <c r="R16" i="19"/>
  <c r="S16" i="19" s="1"/>
  <c r="T16" i="19" s="1"/>
  <c r="S15" i="19"/>
  <c r="T15" i="19" s="1"/>
  <c r="R15" i="19"/>
  <c r="R14" i="19"/>
  <c r="S14" i="19" s="1"/>
  <c r="T14" i="19" s="1"/>
  <c r="S13" i="19"/>
  <c r="T13" i="19" s="1"/>
  <c r="R13" i="19"/>
  <c r="R12" i="19"/>
  <c r="S12" i="19" s="1"/>
  <c r="T12" i="19" s="1"/>
  <c r="S11" i="19"/>
  <c r="T11" i="19" s="1"/>
  <c r="R11" i="19"/>
  <c r="R10" i="19"/>
  <c r="S10" i="19" s="1"/>
  <c r="T10" i="19" s="1"/>
  <c r="S9" i="19"/>
  <c r="T9" i="19" s="1"/>
  <c r="R9" i="19"/>
  <c r="R8" i="19"/>
  <c r="S8" i="19" s="1"/>
  <c r="T8" i="19" s="1"/>
  <c r="T126" i="18" l="1"/>
  <c r="R126" i="18"/>
  <c r="S126" i="18" s="1"/>
  <c r="S125" i="18"/>
  <c r="T125" i="18" s="1"/>
  <c r="R125" i="18"/>
  <c r="T124" i="18"/>
  <c r="R124" i="18"/>
  <c r="S124" i="18" s="1"/>
  <c r="S123" i="18"/>
  <c r="T123" i="18" s="1"/>
  <c r="R123" i="18"/>
  <c r="T122" i="18"/>
  <c r="R122" i="18"/>
  <c r="S122" i="18" s="1"/>
  <c r="S121" i="18"/>
  <c r="T121" i="18" s="1"/>
  <c r="R121" i="18"/>
  <c r="T120" i="18"/>
  <c r="R120" i="18"/>
  <c r="S120" i="18" s="1"/>
  <c r="S119" i="18"/>
  <c r="T119" i="18" s="1"/>
  <c r="R119" i="18"/>
  <c r="T118" i="18"/>
  <c r="R118" i="18"/>
  <c r="S118" i="18" s="1"/>
  <c r="S117" i="18"/>
  <c r="T117" i="18" s="1"/>
  <c r="R117" i="18"/>
  <c r="T116" i="18"/>
  <c r="R116" i="18"/>
  <c r="S116" i="18" s="1"/>
  <c r="S115" i="18"/>
  <c r="T115" i="18" s="1"/>
  <c r="R115" i="18"/>
  <c r="T114" i="18"/>
  <c r="R114" i="18"/>
  <c r="S114" i="18" s="1"/>
  <c r="S113" i="18"/>
  <c r="T113" i="18" s="1"/>
  <c r="R113" i="18"/>
  <c r="T112" i="18"/>
  <c r="R112" i="18"/>
  <c r="S112" i="18" s="1"/>
  <c r="S111" i="18"/>
  <c r="T111" i="18" s="1"/>
  <c r="R111" i="18"/>
  <c r="T110" i="18"/>
  <c r="R110" i="18"/>
  <c r="S110" i="18" s="1"/>
  <c r="S109" i="18"/>
  <c r="T109" i="18" s="1"/>
  <c r="R109" i="18"/>
  <c r="T108" i="18"/>
  <c r="R108" i="18"/>
  <c r="S108" i="18" s="1"/>
  <c r="S107" i="18"/>
  <c r="T107" i="18" s="1"/>
  <c r="R107" i="18"/>
  <c r="T106" i="18"/>
  <c r="R106" i="18"/>
  <c r="S106" i="18" s="1"/>
  <c r="S105" i="18"/>
  <c r="T105" i="18" s="1"/>
  <c r="R105" i="18"/>
  <c r="T104" i="18"/>
  <c r="R104" i="18"/>
  <c r="S104" i="18" s="1"/>
  <c r="S103" i="18"/>
  <c r="T103" i="18" s="1"/>
  <c r="R103" i="18"/>
  <c r="T102" i="18"/>
  <c r="R102" i="18"/>
  <c r="S102" i="18" s="1"/>
  <c r="S101" i="18"/>
  <c r="T101" i="18" s="1"/>
  <c r="R101" i="18"/>
  <c r="T100" i="18"/>
  <c r="R100" i="18"/>
  <c r="S100" i="18" s="1"/>
  <c r="S99" i="18"/>
  <c r="T99" i="18" s="1"/>
  <c r="R99" i="18"/>
  <c r="T98" i="18"/>
  <c r="R98" i="18"/>
  <c r="S98" i="18" s="1"/>
  <c r="S97" i="18"/>
  <c r="T97" i="18" s="1"/>
  <c r="R97" i="18"/>
  <c r="T96" i="18"/>
  <c r="R96" i="18"/>
  <c r="S96" i="18" s="1"/>
  <c r="S95" i="18"/>
  <c r="T95" i="18" s="1"/>
  <c r="R95" i="18"/>
  <c r="T94" i="18"/>
  <c r="R94" i="18"/>
  <c r="S94" i="18" s="1"/>
  <c r="S93" i="18"/>
  <c r="T93" i="18" s="1"/>
  <c r="R93" i="18"/>
  <c r="T92" i="18"/>
  <c r="R92" i="18"/>
  <c r="S92" i="18" s="1"/>
  <c r="S91" i="18"/>
  <c r="T91" i="18" s="1"/>
  <c r="R91" i="18"/>
  <c r="T90" i="18"/>
  <c r="R90" i="18"/>
  <c r="S90" i="18" s="1"/>
  <c r="S89" i="18"/>
  <c r="T89" i="18" s="1"/>
  <c r="R89" i="18"/>
  <c r="T88" i="18"/>
  <c r="R88" i="18"/>
  <c r="S88" i="18" s="1"/>
  <c r="S87" i="18"/>
  <c r="T87" i="18" s="1"/>
  <c r="R87" i="18"/>
  <c r="T86" i="18"/>
  <c r="R86" i="18"/>
  <c r="S86" i="18" s="1"/>
  <c r="S85" i="18"/>
  <c r="T85" i="18" s="1"/>
  <c r="R85" i="18"/>
  <c r="T84" i="18"/>
  <c r="R84" i="18"/>
  <c r="S84" i="18" s="1"/>
  <c r="S83" i="18"/>
  <c r="T83" i="18" s="1"/>
  <c r="R83" i="18"/>
  <c r="T82" i="18"/>
  <c r="R82" i="18"/>
  <c r="S82" i="18" s="1"/>
  <c r="S81" i="18"/>
  <c r="T81" i="18" s="1"/>
  <c r="R81" i="18"/>
  <c r="T80" i="18"/>
  <c r="R80" i="18"/>
  <c r="S80" i="18" s="1"/>
  <c r="S79" i="18"/>
  <c r="T79" i="18" s="1"/>
  <c r="R79" i="18"/>
  <c r="T78" i="18"/>
  <c r="R78" i="18"/>
  <c r="S78" i="18" s="1"/>
  <c r="S77" i="18"/>
  <c r="T77" i="18" s="1"/>
  <c r="R77" i="18"/>
  <c r="T76" i="18"/>
  <c r="R76" i="18"/>
  <c r="S76" i="18" s="1"/>
  <c r="S75" i="18"/>
  <c r="T75" i="18" s="1"/>
  <c r="R75" i="18"/>
  <c r="T74" i="18"/>
  <c r="R74" i="18"/>
  <c r="S74" i="18" s="1"/>
  <c r="S73" i="18"/>
  <c r="T73" i="18" s="1"/>
  <c r="R73" i="18"/>
  <c r="T72" i="18"/>
  <c r="R72" i="18"/>
  <c r="S72" i="18" s="1"/>
  <c r="S71" i="18"/>
  <c r="T71" i="18" s="1"/>
  <c r="R71" i="18"/>
  <c r="T70" i="18"/>
  <c r="R70" i="18"/>
  <c r="S70" i="18" s="1"/>
  <c r="S69" i="18"/>
  <c r="T69" i="18" s="1"/>
  <c r="R69" i="18"/>
  <c r="T68" i="18"/>
  <c r="R68" i="18"/>
  <c r="S68" i="18" s="1"/>
  <c r="S67" i="18"/>
  <c r="T67" i="18" s="1"/>
  <c r="R67" i="18"/>
  <c r="T66" i="18"/>
  <c r="R66" i="18"/>
  <c r="S66" i="18" s="1"/>
  <c r="S65" i="18"/>
  <c r="T65" i="18" s="1"/>
  <c r="R65" i="18"/>
  <c r="T64" i="18"/>
  <c r="R64" i="18"/>
  <c r="S64" i="18" s="1"/>
  <c r="S63" i="18"/>
  <c r="T63" i="18" s="1"/>
  <c r="R63" i="18"/>
  <c r="T62" i="18"/>
  <c r="R62" i="18"/>
  <c r="S62" i="18" s="1"/>
  <c r="S61" i="18"/>
  <c r="T61" i="18" s="1"/>
  <c r="R61" i="18"/>
  <c r="T60" i="18"/>
  <c r="R60" i="18"/>
  <c r="S60" i="18" s="1"/>
  <c r="S59" i="18"/>
  <c r="T59" i="18" s="1"/>
  <c r="R59" i="18"/>
  <c r="T58" i="18"/>
  <c r="R58" i="18"/>
  <c r="S58" i="18" s="1"/>
  <c r="S57" i="18"/>
  <c r="T57" i="18" s="1"/>
  <c r="R57" i="18"/>
  <c r="T56" i="18"/>
  <c r="R56" i="18"/>
  <c r="S56" i="18" s="1"/>
  <c r="S55" i="18"/>
  <c r="T55" i="18" s="1"/>
  <c r="R55" i="18"/>
  <c r="T54" i="18"/>
  <c r="R54" i="18"/>
  <c r="S54" i="18" s="1"/>
  <c r="S53" i="18"/>
  <c r="T53" i="18" s="1"/>
  <c r="R53" i="18"/>
  <c r="T52" i="18"/>
  <c r="R52" i="18"/>
  <c r="S52" i="18" s="1"/>
  <c r="S51" i="18"/>
  <c r="T51" i="18" s="1"/>
  <c r="R51" i="18"/>
  <c r="T50" i="18"/>
  <c r="R50" i="18"/>
  <c r="S50" i="18" s="1"/>
  <c r="S49" i="18"/>
  <c r="T49" i="18" s="1"/>
  <c r="R49" i="18"/>
  <c r="T48" i="18"/>
  <c r="R48" i="18"/>
  <c r="S48" i="18" s="1"/>
  <c r="S47" i="18"/>
  <c r="T47" i="18" s="1"/>
  <c r="R47" i="18"/>
  <c r="T46" i="18"/>
  <c r="R46" i="18"/>
  <c r="S46" i="18" s="1"/>
  <c r="S45" i="18"/>
  <c r="T45" i="18" s="1"/>
  <c r="R45" i="18"/>
  <c r="T44" i="18"/>
  <c r="R44" i="18"/>
  <c r="S44" i="18" s="1"/>
  <c r="S43" i="18"/>
  <c r="T43" i="18" s="1"/>
  <c r="R43" i="18"/>
  <c r="T42" i="18"/>
  <c r="R42" i="18"/>
  <c r="S42" i="18" s="1"/>
  <c r="R41" i="18"/>
  <c r="S41" i="18" s="1"/>
  <c r="T41" i="18" s="1"/>
  <c r="S40" i="18"/>
  <c r="T40" i="18" s="1"/>
  <c r="R40" i="18"/>
  <c r="R39" i="18"/>
  <c r="S39" i="18" s="1"/>
  <c r="T39" i="18" s="1"/>
  <c r="S38" i="18"/>
  <c r="T38" i="18" s="1"/>
  <c r="R38" i="18"/>
  <c r="R37" i="18"/>
  <c r="S37" i="18" s="1"/>
  <c r="T37" i="18" s="1"/>
  <c r="S36" i="18"/>
  <c r="T36" i="18" s="1"/>
  <c r="R36" i="18"/>
  <c r="R35" i="18"/>
  <c r="S35" i="18" s="1"/>
  <c r="T35" i="18" s="1"/>
  <c r="S34" i="18"/>
  <c r="T34" i="18" s="1"/>
  <c r="R34" i="18"/>
  <c r="R33" i="18"/>
  <c r="S33" i="18" s="1"/>
  <c r="T33" i="18" s="1"/>
  <c r="S32" i="18"/>
  <c r="T32" i="18" s="1"/>
  <c r="R32" i="18"/>
  <c r="R31" i="18"/>
  <c r="S31" i="18" s="1"/>
  <c r="T31" i="18" s="1"/>
  <c r="S30" i="18"/>
  <c r="T30" i="18" s="1"/>
  <c r="R30" i="18"/>
  <c r="R29" i="18"/>
  <c r="S29" i="18" s="1"/>
  <c r="T29" i="18" s="1"/>
  <c r="S28" i="18"/>
  <c r="T28" i="18" s="1"/>
  <c r="R28" i="18"/>
  <c r="R27" i="18"/>
  <c r="S27" i="18" s="1"/>
  <c r="T27" i="18" s="1"/>
  <c r="S26" i="18"/>
  <c r="T26" i="18" s="1"/>
  <c r="R26" i="18"/>
  <c r="R25" i="18"/>
  <c r="S25" i="18" s="1"/>
  <c r="T25" i="18" s="1"/>
  <c r="S24" i="18"/>
  <c r="T24" i="18" s="1"/>
  <c r="R24" i="18"/>
  <c r="R23" i="18"/>
  <c r="S23" i="18" s="1"/>
  <c r="T23" i="18" s="1"/>
  <c r="S22" i="18"/>
  <c r="T22" i="18" s="1"/>
  <c r="R22" i="18"/>
  <c r="R21" i="18"/>
  <c r="S21" i="18" s="1"/>
  <c r="T21" i="18" s="1"/>
  <c r="S20" i="18"/>
  <c r="T20" i="18" s="1"/>
  <c r="R20" i="18"/>
  <c r="R19" i="18"/>
  <c r="S19" i="18" s="1"/>
  <c r="T19" i="18" s="1"/>
  <c r="S18" i="18"/>
  <c r="T18" i="18" s="1"/>
  <c r="R18" i="18"/>
  <c r="R17" i="18"/>
  <c r="S17" i="18" s="1"/>
  <c r="T17" i="18" s="1"/>
  <c r="S16" i="18"/>
  <c r="T16" i="18" s="1"/>
  <c r="R16" i="18"/>
  <c r="R15" i="18"/>
  <c r="S15" i="18" s="1"/>
  <c r="T15" i="18" s="1"/>
  <c r="S14" i="18"/>
  <c r="T14" i="18" s="1"/>
  <c r="R14" i="18"/>
  <c r="R13" i="18"/>
  <c r="S13" i="18" s="1"/>
  <c r="T13" i="18" s="1"/>
  <c r="S12" i="18"/>
  <c r="T12" i="18" s="1"/>
  <c r="R12" i="18"/>
  <c r="R11" i="18"/>
  <c r="S11" i="18" s="1"/>
  <c r="T11" i="18" s="1"/>
  <c r="S10" i="18"/>
  <c r="T10" i="18" s="1"/>
  <c r="R10" i="18"/>
  <c r="R9" i="18"/>
  <c r="S9" i="18" s="1"/>
  <c r="T9" i="18" s="1"/>
  <c r="S8" i="18"/>
  <c r="T8" i="18" s="1"/>
  <c r="R8" i="18"/>
  <c r="S127" i="17" l="1"/>
  <c r="T127" i="17" s="1"/>
  <c r="R127" i="17"/>
  <c r="R126" i="17"/>
  <c r="S126" i="17" s="1"/>
  <c r="T126" i="17" s="1"/>
  <c r="S125" i="17"/>
  <c r="T125" i="17" s="1"/>
  <c r="R125" i="17"/>
  <c r="R124" i="17"/>
  <c r="S124" i="17" s="1"/>
  <c r="T124" i="17" s="1"/>
  <c r="S123" i="17"/>
  <c r="T123" i="17" s="1"/>
  <c r="R123" i="17"/>
  <c r="R122" i="17"/>
  <c r="S122" i="17" s="1"/>
  <c r="T122" i="17" s="1"/>
  <c r="S121" i="17"/>
  <c r="T121" i="17" s="1"/>
  <c r="R121" i="17"/>
  <c r="R120" i="17"/>
  <c r="S120" i="17" s="1"/>
  <c r="T120" i="17" s="1"/>
  <c r="S119" i="17"/>
  <c r="T119" i="17" s="1"/>
  <c r="R119" i="17"/>
  <c r="R118" i="17"/>
  <c r="S118" i="17" s="1"/>
  <c r="T118" i="17" s="1"/>
  <c r="S117" i="17"/>
  <c r="T117" i="17" s="1"/>
  <c r="R117" i="17"/>
  <c r="R116" i="17"/>
  <c r="S116" i="17" s="1"/>
  <c r="T116" i="17" s="1"/>
  <c r="S115" i="17"/>
  <c r="T115" i="17" s="1"/>
  <c r="R115" i="17"/>
  <c r="R114" i="17"/>
  <c r="S114" i="17" s="1"/>
  <c r="T114" i="17" s="1"/>
  <c r="S113" i="17"/>
  <c r="T113" i="17" s="1"/>
  <c r="R113" i="17"/>
  <c r="R112" i="17"/>
  <c r="S112" i="17" s="1"/>
  <c r="T112" i="17" s="1"/>
  <c r="S111" i="17"/>
  <c r="T111" i="17" s="1"/>
  <c r="R111" i="17"/>
  <c r="R110" i="17"/>
  <c r="S110" i="17" s="1"/>
  <c r="T110" i="17" s="1"/>
  <c r="S109" i="17"/>
  <c r="T109" i="17" s="1"/>
  <c r="R109" i="17"/>
  <c r="R108" i="17"/>
  <c r="S108" i="17" s="1"/>
  <c r="T108" i="17" s="1"/>
  <c r="S107" i="17"/>
  <c r="T107" i="17" s="1"/>
  <c r="R107" i="17"/>
  <c r="R106" i="17"/>
  <c r="S106" i="17" s="1"/>
  <c r="T106" i="17" s="1"/>
  <c r="S105" i="17"/>
  <c r="T105" i="17" s="1"/>
  <c r="R105" i="17"/>
  <c r="R104" i="17"/>
  <c r="S104" i="17" s="1"/>
  <c r="T104" i="17" s="1"/>
  <c r="S103" i="17"/>
  <c r="T103" i="17" s="1"/>
  <c r="R103" i="17"/>
  <c r="R102" i="17"/>
  <c r="S102" i="17" s="1"/>
  <c r="T102" i="17" s="1"/>
  <c r="S101" i="17"/>
  <c r="T101" i="17" s="1"/>
  <c r="R101" i="17"/>
  <c r="R100" i="17"/>
  <c r="S100" i="17" s="1"/>
  <c r="T100" i="17" s="1"/>
  <c r="S99" i="17"/>
  <c r="T99" i="17" s="1"/>
  <c r="R99" i="17"/>
  <c r="R98" i="17"/>
  <c r="S98" i="17" s="1"/>
  <c r="T98" i="17" s="1"/>
  <c r="S97" i="17"/>
  <c r="T97" i="17" s="1"/>
  <c r="R97" i="17"/>
  <c r="R96" i="17"/>
  <c r="S96" i="17" s="1"/>
  <c r="T96" i="17" s="1"/>
  <c r="S95" i="17"/>
  <c r="T95" i="17" s="1"/>
  <c r="R95" i="17"/>
  <c r="R94" i="17"/>
  <c r="S94" i="17" s="1"/>
  <c r="T94" i="17" s="1"/>
  <c r="S93" i="17"/>
  <c r="T93" i="17" s="1"/>
  <c r="R93" i="17"/>
  <c r="R92" i="17"/>
  <c r="S92" i="17" s="1"/>
  <c r="T92" i="17" s="1"/>
  <c r="S91" i="17"/>
  <c r="T91" i="17" s="1"/>
  <c r="R91" i="17"/>
  <c r="R90" i="17"/>
  <c r="S90" i="17" s="1"/>
  <c r="T90" i="17" s="1"/>
  <c r="S89" i="17"/>
  <c r="T89" i="17" s="1"/>
  <c r="R89" i="17"/>
  <c r="R88" i="17"/>
  <c r="S88" i="17" s="1"/>
  <c r="T88" i="17" s="1"/>
  <c r="S87" i="17"/>
  <c r="T87" i="17" s="1"/>
  <c r="R87" i="17"/>
  <c r="R86" i="17"/>
  <c r="S86" i="17" s="1"/>
  <c r="T86" i="17" s="1"/>
  <c r="S85" i="17"/>
  <c r="T85" i="17" s="1"/>
  <c r="R85" i="17"/>
  <c r="R84" i="17"/>
  <c r="S84" i="17" s="1"/>
  <c r="T84" i="17" s="1"/>
  <c r="S83" i="17"/>
  <c r="T83" i="17" s="1"/>
  <c r="R83" i="17"/>
  <c r="R82" i="17"/>
  <c r="S82" i="17" s="1"/>
  <c r="T82" i="17" s="1"/>
  <c r="S81" i="17"/>
  <c r="T81" i="17" s="1"/>
  <c r="R81" i="17"/>
  <c r="R80" i="17"/>
  <c r="S80" i="17" s="1"/>
  <c r="T80" i="17" s="1"/>
  <c r="S79" i="17"/>
  <c r="T79" i="17" s="1"/>
  <c r="R79" i="17"/>
  <c r="R78" i="17"/>
  <c r="S78" i="17" s="1"/>
  <c r="T78" i="17" s="1"/>
  <c r="S77" i="17"/>
  <c r="T77" i="17" s="1"/>
  <c r="R77" i="17"/>
  <c r="R76" i="17"/>
  <c r="S76" i="17" s="1"/>
  <c r="T76" i="17" s="1"/>
  <c r="S75" i="17"/>
  <c r="T75" i="17" s="1"/>
  <c r="R75" i="17"/>
  <c r="R74" i="17"/>
  <c r="S74" i="17" s="1"/>
  <c r="T74" i="17" s="1"/>
  <c r="S73" i="17"/>
  <c r="T73" i="17" s="1"/>
  <c r="R73" i="17"/>
  <c r="R72" i="17"/>
  <c r="S72" i="17" s="1"/>
  <c r="T72" i="17" s="1"/>
  <c r="S71" i="17"/>
  <c r="T71" i="17" s="1"/>
  <c r="R71" i="17"/>
  <c r="R70" i="17"/>
  <c r="S70" i="17" s="1"/>
  <c r="T70" i="17" s="1"/>
  <c r="S69" i="17"/>
  <c r="T69" i="17" s="1"/>
  <c r="R69" i="17"/>
  <c r="R68" i="17"/>
  <c r="S68" i="17" s="1"/>
  <c r="T68" i="17" s="1"/>
  <c r="S67" i="17"/>
  <c r="T67" i="17" s="1"/>
  <c r="R67" i="17"/>
  <c r="R66" i="17"/>
  <c r="S66" i="17" s="1"/>
  <c r="T66" i="17" s="1"/>
  <c r="S65" i="17"/>
  <c r="T65" i="17" s="1"/>
  <c r="R65" i="17"/>
  <c r="R64" i="17"/>
  <c r="S64" i="17" s="1"/>
  <c r="T64" i="17" s="1"/>
  <c r="S63" i="17"/>
  <c r="T63" i="17" s="1"/>
  <c r="R63" i="17"/>
  <c r="R62" i="17"/>
  <c r="S62" i="17" s="1"/>
  <c r="T62" i="17" s="1"/>
  <c r="S61" i="17"/>
  <c r="T61" i="17" s="1"/>
  <c r="R61" i="17"/>
  <c r="R60" i="17"/>
  <c r="S60" i="17" s="1"/>
  <c r="T60" i="17" s="1"/>
  <c r="S59" i="17"/>
  <c r="T59" i="17" s="1"/>
  <c r="R59" i="17"/>
  <c r="R58" i="17"/>
  <c r="S58" i="17" s="1"/>
  <c r="T58" i="17" s="1"/>
  <c r="S57" i="17"/>
  <c r="T57" i="17" s="1"/>
  <c r="R57" i="17"/>
  <c r="R56" i="17"/>
  <c r="S56" i="17" s="1"/>
  <c r="T56" i="17" s="1"/>
  <c r="S55" i="17"/>
  <c r="T55" i="17" s="1"/>
  <c r="R55" i="17"/>
  <c r="R54" i="17"/>
  <c r="S54" i="17" s="1"/>
  <c r="T54" i="17" s="1"/>
  <c r="S53" i="17"/>
  <c r="T53" i="17" s="1"/>
  <c r="R53" i="17"/>
  <c r="R52" i="17"/>
  <c r="S52" i="17" s="1"/>
  <c r="T52" i="17" s="1"/>
  <c r="S51" i="17"/>
  <c r="T51" i="17" s="1"/>
  <c r="R51" i="17"/>
  <c r="R50" i="17"/>
  <c r="S50" i="17" s="1"/>
  <c r="T50" i="17" s="1"/>
  <c r="S49" i="17"/>
  <c r="T49" i="17" s="1"/>
  <c r="R49" i="17"/>
  <c r="R48" i="17"/>
  <c r="S48" i="17" s="1"/>
  <c r="T48" i="17" s="1"/>
  <c r="S47" i="17"/>
  <c r="T47" i="17" s="1"/>
  <c r="R47" i="17"/>
  <c r="R46" i="17"/>
  <c r="S46" i="17" s="1"/>
  <c r="T46" i="17" s="1"/>
  <c r="S45" i="17"/>
  <c r="T45" i="17" s="1"/>
  <c r="R45" i="17"/>
  <c r="R44" i="17"/>
  <c r="S44" i="17" s="1"/>
  <c r="T44" i="17" s="1"/>
  <c r="R43" i="17"/>
  <c r="S43" i="17" s="1"/>
  <c r="T43" i="17" s="1"/>
  <c r="S42" i="17"/>
  <c r="T42" i="17" s="1"/>
  <c r="R42" i="17"/>
  <c r="R41" i="17"/>
  <c r="S41" i="17" s="1"/>
  <c r="T41" i="17" s="1"/>
  <c r="S40" i="17"/>
  <c r="T40" i="17" s="1"/>
  <c r="R40" i="17"/>
  <c r="R39" i="17"/>
  <c r="S39" i="17" s="1"/>
  <c r="T39" i="17" s="1"/>
  <c r="S38" i="17"/>
  <c r="T38" i="17" s="1"/>
  <c r="R38" i="17"/>
  <c r="R37" i="17"/>
  <c r="S37" i="17" s="1"/>
  <c r="T37" i="17" s="1"/>
  <c r="S36" i="17"/>
  <c r="T36" i="17" s="1"/>
  <c r="R36" i="17"/>
  <c r="R35" i="17"/>
  <c r="S35" i="17" s="1"/>
  <c r="T35" i="17" s="1"/>
  <c r="S34" i="17"/>
  <c r="T34" i="17" s="1"/>
  <c r="R34" i="17"/>
  <c r="R33" i="17"/>
  <c r="S33" i="17" s="1"/>
  <c r="T33" i="17" s="1"/>
  <c r="S32" i="17"/>
  <c r="T32" i="17" s="1"/>
  <c r="R32" i="17"/>
  <c r="R31" i="17"/>
  <c r="S31" i="17" s="1"/>
  <c r="T31" i="17" s="1"/>
  <c r="S30" i="17"/>
  <c r="T30" i="17" s="1"/>
  <c r="R30" i="17"/>
  <c r="R29" i="17"/>
  <c r="S29" i="17" s="1"/>
  <c r="T29" i="17" s="1"/>
  <c r="S28" i="17"/>
  <c r="T28" i="17" s="1"/>
  <c r="R28" i="17"/>
  <c r="R27" i="17"/>
  <c r="S27" i="17" s="1"/>
  <c r="T27" i="17" s="1"/>
  <c r="S26" i="17"/>
  <c r="T26" i="17" s="1"/>
  <c r="R26" i="17"/>
  <c r="R25" i="17"/>
  <c r="S25" i="17" s="1"/>
  <c r="T25" i="17" s="1"/>
  <c r="S24" i="17"/>
  <c r="T24" i="17" s="1"/>
  <c r="R24" i="17"/>
  <c r="R23" i="17"/>
  <c r="S23" i="17" s="1"/>
  <c r="T23" i="17" s="1"/>
  <c r="S22" i="17"/>
  <c r="T22" i="17" s="1"/>
  <c r="R22" i="17"/>
  <c r="R21" i="17"/>
  <c r="S21" i="17" s="1"/>
  <c r="T21" i="17" s="1"/>
  <c r="S20" i="17"/>
  <c r="T20" i="17" s="1"/>
  <c r="R20" i="17"/>
  <c r="R19" i="17"/>
  <c r="S19" i="17" s="1"/>
  <c r="T19" i="17" s="1"/>
  <c r="S18" i="17"/>
  <c r="T18" i="17" s="1"/>
  <c r="R18" i="17"/>
  <c r="R17" i="17"/>
  <c r="S17" i="17" s="1"/>
  <c r="T17" i="17" s="1"/>
  <c r="S16" i="17"/>
  <c r="T16" i="17" s="1"/>
  <c r="R16" i="17"/>
  <c r="R15" i="17"/>
  <c r="S15" i="17" s="1"/>
  <c r="T15" i="17" s="1"/>
  <c r="S14" i="17"/>
  <c r="T14" i="17" s="1"/>
  <c r="R14" i="17"/>
  <c r="R13" i="17"/>
  <c r="S13" i="17" s="1"/>
  <c r="T13" i="17" s="1"/>
  <c r="S12" i="17"/>
  <c r="T12" i="17" s="1"/>
  <c r="R12" i="17"/>
  <c r="R11" i="17"/>
  <c r="S11" i="17" s="1"/>
  <c r="T11" i="17" s="1"/>
  <c r="S10" i="17"/>
  <c r="T10" i="17" s="1"/>
  <c r="R10" i="17"/>
  <c r="R9" i="17"/>
  <c r="S9" i="17" s="1"/>
  <c r="T9" i="17" s="1"/>
  <c r="S8" i="17"/>
  <c r="T8" i="17" s="1"/>
  <c r="R8" i="17"/>
  <c r="R54" i="16" l="1"/>
  <c r="S54" i="16" s="1"/>
  <c r="T54" i="16" s="1"/>
  <c r="S53" i="16"/>
  <c r="T53" i="16" s="1"/>
  <c r="R53" i="16"/>
  <c r="R52" i="16"/>
  <c r="S52" i="16" s="1"/>
  <c r="T52" i="16" s="1"/>
  <c r="S51" i="16"/>
  <c r="T51" i="16" s="1"/>
  <c r="R51" i="16"/>
  <c r="R50" i="16"/>
  <c r="S50" i="16" s="1"/>
  <c r="T50" i="16" s="1"/>
  <c r="S49" i="16"/>
  <c r="T49" i="16" s="1"/>
  <c r="R49" i="16"/>
  <c r="R48" i="16"/>
  <c r="S48" i="16" s="1"/>
  <c r="T48" i="16" s="1"/>
  <c r="S47" i="16"/>
  <c r="T47" i="16" s="1"/>
  <c r="R47" i="16"/>
  <c r="R46" i="16"/>
  <c r="S46" i="16" s="1"/>
  <c r="T46" i="16" s="1"/>
  <c r="S45" i="16"/>
  <c r="T45" i="16" s="1"/>
  <c r="R45" i="16"/>
  <c r="R44" i="16"/>
  <c r="S44" i="16" s="1"/>
  <c r="T44" i="16" s="1"/>
  <c r="S43" i="16"/>
  <c r="T43" i="16" s="1"/>
  <c r="R43" i="16"/>
  <c r="R42" i="16"/>
  <c r="S42" i="16" s="1"/>
  <c r="T42" i="16" s="1"/>
  <c r="S41" i="16"/>
  <c r="T41" i="16" s="1"/>
  <c r="R41" i="16"/>
  <c r="R40" i="16"/>
  <c r="S40" i="16" s="1"/>
  <c r="T40" i="16" s="1"/>
  <c r="S39" i="16"/>
  <c r="T39" i="16" s="1"/>
  <c r="R39" i="16"/>
  <c r="R38" i="16"/>
  <c r="S38" i="16" s="1"/>
  <c r="T38" i="16" s="1"/>
  <c r="S37" i="16"/>
  <c r="T37" i="16" s="1"/>
  <c r="R37" i="16"/>
  <c r="R36" i="16"/>
  <c r="S36" i="16" s="1"/>
  <c r="T36" i="16" s="1"/>
  <c r="S35" i="16"/>
  <c r="T35" i="16" s="1"/>
  <c r="R35" i="16"/>
  <c r="R34" i="16"/>
  <c r="S34" i="16" s="1"/>
  <c r="T34" i="16" s="1"/>
  <c r="S33" i="16"/>
  <c r="T33" i="16" s="1"/>
  <c r="R33" i="16"/>
  <c r="R32" i="16"/>
  <c r="S32" i="16" s="1"/>
  <c r="T32" i="16" s="1"/>
  <c r="S31" i="16"/>
  <c r="T31" i="16" s="1"/>
  <c r="R31" i="16"/>
  <c r="R30" i="16"/>
  <c r="S30" i="16" s="1"/>
  <c r="T30" i="16" s="1"/>
  <c r="S29" i="16"/>
  <c r="T29" i="16" s="1"/>
  <c r="R29" i="16"/>
  <c r="R28" i="16"/>
  <c r="S28" i="16" s="1"/>
  <c r="T28" i="16" s="1"/>
  <c r="S27" i="16"/>
  <c r="T27" i="16" s="1"/>
  <c r="R27" i="16"/>
  <c r="R26" i="16"/>
  <c r="S26" i="16" s="1"/>
  <c r="T26" i="16" s="1"/>
  <c r="S25" i="16"/>
  <c r="T25" i="16" s="1"/>
  <c r="R25" i="16"/>
  <c r="R24" i="16"/>
  <c r="S24" i="16" s="1"/>
  <c r="T24" i="16" s="1"/>
  <c r="S23" i="16"/>
  <c r="T23" i="16" s="1"/>
  <c r="R23" i="16"/>
  <c r="R22" i="16"/>
  <c r="S22" i="16" s="1"/>
  <c r="T22" i="16" s="1"/>
  <c r="S21" i="16"/>
  <c r="T21" i="16" s="1"/>
  <c r="R21" i="16"/>
  <c r="R20" i="16"/>
  <c r="S20" i="16" s="1"/>
  <c r="T20" i="16" s="1"/>
  <c r="S19" i="16"/>
  <c r="T19" i="16" s="1"/>
  <c r="R19" i="16"/>
  <c r="R18" i="16"/>
  <c r="S18" i="16" s="1"/>
  <c r="T18" i="16" s="1"/>
  <c r="S17" i="16"/>
  <c r="T17" i="16" s="1"/>
  <c r="R17" i="16"/>
  <c r="R16" i="16"/>
  <c r="S16" i="16" s="1"/>
  <c r="T16" i="16" s="1"/>
  <c r="S15" i="16"/>
  <c r="T15" i="16" s="1"/>
  <c r="R15" i="16"/>
  <c r="R14" i="16"/>
  <c r="S14" i="16" s="1"/>
  <c r="T14" i="16" s="1"/>
  <c r="S13" i="16"/>
  <c r="T13" i="16" s="1"/>
  <c r="R13" i="16"/>
  <c r="R12" i="16"/>
  <c r="S12" i="16" s="1"/>
  <c r="T12" i="16" s="1"/>
  <c r="S11" i="16"/>
  <c r="T11" i="16" s="1"/>
  <c r="R11" i="16"/>
  <c r="R10" i="16"/>
  <c r="S10" i="16" s="1"/>
  <c r="T10" i="16" s="1"/>
  <c r="S9" i="16"/>
  <c r="T9" i="16" s="1"/>
  <c r="R9" i="16"/>
  <c r="R8" i="16"/>
  <c r="S8" i="16" s="1"/>
  <c r="T8" i="16" s="1"/>
  <c r="T132" i="15" l="1"/>
  <c r="R132" i="15"/>
  <c r="S132" i="15" s="1"/>
  <c r="S131" i="15"/>
  <c r="T131" i="15" s="1"/>
  <c r="R131" i="15"/>
  <c r="T130" i="15"/>
  <c r="R130" i="15"/>
  <c r="S130" i="15" s="1"/>
  <c r="S129" i="15"/>
  <c r="T129" i="15" s="1"/>
  <c r="R129" i="15"/>
  <c r="T128" i="15"/>
  <c r="R128" i="15"/>
  <c r="S128" i="15" s="1"/>
  <c r="S127" i="15"/>
  <c r="T127" i="15" s="1"/>
  <c r="R127" i="15"/>
  <c r="T126" i="15"/>
  <c r="R126" i="15"/>
  <c r="S126" i="15" s="1"/>
  <c r="T125" i="15"/>
  <c r="R125" i="15"/>
  <c r="S124" i="15"/>
  <c r="T124" i="15" s="1"/>
  <c r="R124" i="15"/>
  <c r="T123" i="15"/>
  <c r="R123" i="15"/>
  <c r="S123" i="15" s="1"/>
  <c r="S122" i="15"/>
  <c r="T122" i="15" s="1"/>
  <c r="R122" i="15"/>
  <c r="T121" i="15"/>
  <c r="R121" i="15"/>
  <c r="S121" i="15" s="1"/>
  <c r="S120" i="15"/>
  <c r="T120" i="15" s="1"/>
  <c r="R120" i="15"/>
  <c r="T119" i="15"/>
  <c r="R119" i="15"/>
  <c r="S119" i="15" s="1"/>
  <c r="S118" i="15"/>
  <c r="T118" i="15" s="1"/>
  <c r="R118" i="15"/>
  <c r="T117" i="15"/>
  <c r="R117" i="15"/>
  <c r="S117" i="15" s="1"/>
  <c r="S116" i="15"/>
  <c r="T116" i="15" s="1"/>
  <c r="R116" i="15"/>
  <c r="T115" i="15"/>
  <c r="R115" i="15"/>
  <c r="S115" i="15" s="1"/>
  <c r="S114" i="15"/>
  <c r="T114" i="15" s="1"/>
  <c r="R114" i="15"/>
  <c r="T113" i="15"/>
  <c r="R113" i="15"/>
  <c r="S113" i="15" s="1"/>
  <c r="S112" i="15"/>
  <c r="T112" i="15" s="1"/>
  <c r="R112" i="15"/>
  <c r="T111" i="15"/>
  <c r="R111" i="15"/>
  <c r="S111" i="15" s="1"/>
  <c r="S110" i="15"/>
  <c r="T110" i="15" s="1"/>
  <c r="R110" i="15"/>
  <c r="T109" i="15"/>
  <c r="R109" i="15"/>
  <c r="S109" i="15" s="1"/>
  <c r="S108" i="15"/>
  <c r="T108" i="15" s="1"/>
  <c r="R108" i="15"/>
  <c r="T107" i="15"/>
  <c r="R107" i="15"/>
  <c r="S107" i="15" s="1"/>
  <c r="S106" i="15"/>
  <c r="T106" i="15" s="1"/>
  <c r="R106" i="15"/>
  <c r="T105" i="15"/>
  <c r="R105" i="15"/>
  <c r="S105" i="15" s="1"/>
  <c r="S104" i="15"/>
  <c r="T104" i="15" s="1"/>
  <c r="R104" i="15"/>
  <c r="T103" i="15"/>
  <c r="R103" i="15"/>
  <c r="S103" i="15" s="1"/>
  <c r="S102" i="15"/>
  <c r="T102" i="15" s="1"/>
  <c r="R102" i="15"/>
  <c r="T101" i="15"/>
  <c r="R101" i="15"/>
  <c r="S101" i="15" s="1"/>
  <c r="S100" i="15"/>
  <c r="T100" i="15" s="1"/>
  <c r="R100" i="15"/>
  <c r="T99" i="15"/>
  <c r="R99" i="15"/>
  <c r="S99" i="15" s="1"/>
  <c r="S98" i="15"/>
  <c r="T98" i="15" s="1"/>
  <c r="R98" i="15"/>
  <c r="T97" i="15"/>
  <c r="R97" i="15"/>
  <c r="S97" i="15" s="1"/>
  <c r="S96" i="15"/>
  <c r="T96" i="15" s="1"/>
  <c r="R96" i="15"/>
  <c r="T95" i="15"/>
  <c r="R95" i="15"/>
  <c r="S95" i="15" s="1"/>
  <c r="S94" i="15"/>
  <c r="T94" i="15" s="1"/>
  <c r="R94" i="15"/>
  <c r="T93" i="15"/>
  <c r="R93" i="15"/>
  <c r="S93" i="15" s="1"/>
  <c r="S92" i="15"/>
  <c r="T92" i="15" s="1"/>
  <c r="R92" i="15"/>
  <c r="T91" i="15"/>
  <c r="R91" i="15"/>
  <c r="S91" i="15" s="1"/>
  <c r="S90" i="15"/>
  <c r="T90" i="15" s="1"/>
  <c r="R90" i="15"/>
  <c r="T89" i="15"/>
  <c r="R89" i="15"/>
  <c r="S89" i="15" s="1"/>
  <c r="S88" i="15"/>
  <c r="T88" i="15" s="1"/>
  <c r="R88" i="15"/>
  <c r="T87" i="15"/>
  <c r="R87" i="15"/>
  <c r="S87" i="15" s="1"/>
  <c r="S86" i="15"/>
  <c r="T86" i="15" s="1"/>
  <c r="R86" i="15"/>
  <c r="T85" i="15"/>
  <c r="R85" i="15"/>
  <c r="S85" i="15" s="1"/>
  <c r="S84" i="15"/>
  <c r="T84" i="15" s="1"/>
  <c r="R84" i="15"/>
  <c r="T83" i="15"/>
  <c r="R83" i="15"/>
  <c r="S83" i="15" s="1"/>
  <c r="S82" i="15"/>
  <c r="T82" i="15" s="1"/>
  <c r="R82" i="15"/>
  <c r="T81" i="15"/>
  <c r="R81" i="15"/>
  <c r="S81" i="15" s="1"/>
  <c r="S80" i="15"/>
  <c r="T80" i="15" s="1"/>
  <c r="R80" i="15"/>
  <c r="T79" i="15"/>
  <c r="R79" i="15"/>
  <c r="S79" i="15" s="1"/>
  <c r="S78" i="15"/>
  <c r="T78" i="15" s="1"/>
  <c r="R78" i="15"/>
  <c r="T77" i="15"/>
  <c r="R77" i="15"/>
  <c r="S77" i="15" s="1"/>
  <c r="S76" i="15"/>
  <c r="T76" i="15" s="1"/>
  <c r="R76" i="15"/>
  <c r="T75" i="15"/>
  <c r="R75" i="15"/>
  <c r="S75" i="15" s="1"/>
  <c r="S74" i="15"/>
  <c r="T74" i="15" s="1"/>
  <c r="R74" i="15"/>
  <c r="T73" i="15"/>
  <c r="R73" i="15"/>
  <c r="S73" i="15" s="1"/>
  <c r="S72" i="15"/>
  <c r="T72" i="15" s="1"/>
  <c r="R72" i="15"/>
  <c r="T71" i="15"/>
  <c r="R71" i="15"/>
  <c r="S71" i="15" s="1"/>
  <c r="S70" i="15"/>
  <c r="T70" i="15" s="1"/>
  <c r="R70" i="15"/>
  <c r="T69" i="15"/>
  <c r="R69" i="15"/>
  <c r="S69" i="15" s="1"/>
  <c r="S68" i="15"/>
  <c r="T68" i="15" s="1"/>
  <c r="R68" i="15"/>
  <c r="T67" i="15"/>
  <c r="R67" i="15"/>
  <c r="S67" i="15" s="1"/>
  <c r="S66" i="15"/>
  <c r="T66" i="15" s="1"/>
  <c r="R66" i="15"/>
  <c r="T65" i="15"/>
  <c r="R65" i="15"/>
  <c r="S65" i="15" s="1"/>
  <c r="S64" i="15"/>
  <c r="T64" i="15" s="1"/>
  <c r="R64" i="15"/>
  <c r="T63" i="15"/>
  <c r="R63" i="15"/>
  <c r="S63" i="15" s="1"/>
  <c r="S62" i="15"/>
  <c r="T62" i="15" s="1"/>
  <c r="R62" i="15"/>
  <c r="T61" i="15"/>
  <c r="R61" i="15"/>
  <c r="S61" i="15" s="1"/>
  <c r="S60" i="15"/>
  <c r="T60" i="15" s="1"/>
  <c r="R60" i="15"/>
  <c r="T59" i="15"/>
  <c r="R59" i="15"/>
  <c r="S59" i="15" s="1"/>
  <c r="S58" i="15"/>
  <c r="T58" i="15" s="1"/>
  <c r="R58" i="15"/>
  <c r="T57" i="15"/>
  <c r="R57" i="15"/>
  <c r="S57" i="15" s="1"/>
  <c r="S56" i="15"/>
  <c r="T56" i="15" s="1"/>
  <c r="R56" i="15"/>
  <c r="T55" i="15"/>
  <c r="R55" i="15"/>
  <c r="S55" i="15" s="1"/>
  <c r="S54" i="15"/>
  <c r="T54" i="15" s="1"/>
  <c r="R54" i="15"/>
  <c r="T53" i="15"/>
  <c r="R53" i="15"/>
  <c r="S53" i="15" s="1"/>
  <c r="S52" i="15"/>
  <c r="T52" i="15" s="1"/>
  <c r="R52" i="15"/>
  <c r="T51" i="15"/>
  <c r="R51" i="15"/>
  <c r="S51" i="15" s="1"/>
  <c r="S50" i="15"/>
  <c r="T50" i="15" s="1"/>
  <c r="R50" i="15"/>
  <c r="T49" i="15"/>
  <c r="R49" i="15"/>
  <c r="S49" i="15" s="1"/>
  <c r="S48" i="15"/>
  <c r="T48" i="15" s="1"/>
  <c r="R48" i="15"/>
  <c r="T47" i="15"/>
  <c r="R47" i="15"/>
  <c r="S47" i="15" s="1"/>
  <c r="R46" i="15"/>
  <c r="S46" i="15" s="1"/>
  <c r="T46" i="15" s="1"/>
  <c r="S45" i="15"/>
  <c r="T45" i="15" s="1"/>
  <c r="R45" i="15"/>
  <c r="R44" i="15"/>
  <c r="S44" i="15" s="1"/>
  <c r="T44" i="15" s="1"/>
  <c r="S43" i="15"/>
  <c r="T43" i="15" s="1"/>
  <c r="R43" i="15"/>
  <c r="R42" i="15"/>
  <c r="S42" i="15" s="1"/>
  <c r="T42" i="15" s="1"/>
  <c r="S41" i="15"/>
  <c r="T41" i="15" s="1"/>
  <c r="R41" i="15"/>
  <c r="R40" i="15"/>
  <c r="S40" i="15" s="1"/>
  <c r="T40" i="15" s="1"/>
  <c r="S39" i="15"/>
  <c r="T39" i="15" s="1"/>
  <c r="R39" i="15"/>
  <c r="R38" i="15"/>
  <c r="S38" i="15" s="1"/>
  <c r="T38" i="15" s="1"/>
  <c r="S37" i="15"/>
  <c r="T37" i="15" s="1"/>
  <c r="R37" i="15"/>
  <c r="R36" i="15"/>
  <c r="S36" i="15" s="1"/>
  <c r="T36" i="15" s="1"/>
  <c r="S35" i="15"/>
  <c r="T35" i="15" s="1"/>
  <c r="R35" i="15"/>
  <c r="R34" i="15"/>
  <c r="S34" i="15" s="1"/>
  <c r="T34" i="15" s="1"/>
  <c r="S33" i="15"/>
  <c r="T33" i="15" s="1"/>
  <c r="R33" i="15"/>
  <c r="R32" i="15"/>
  <c r="S32" i="15" s="1"/>
  <c r="T32" i="15" s="1"/>
  <c r="S31" i="15"/>
  <c r="T31" i="15" s="1"/>
  <c r="R31" i="15"/>
  <c r="R30" i="15"/>
  <c r="S30" i="15" s="1"/>
  <c r="T30" i="15" s="1"/>
  <c r="S29" i="15"/>
  <c r="T29" i="15" s="1"/>
  <c r="R29" i="15"/>
  <c r="R28" i="15"/>
  <c r="S28" i="15" s="1"/>
  <c r="T28" i="15" s="1"/>
  <c r="S27" i="15"/>
  <c r="T27" i="15" s="1"/>
  <c r="R27" i="15"/>
  <c r="R26" i="15"/>
  <c r="S26" i="15" s="1"/>
  <c r="T26" i="15" s="1"/>
  <c r="S25" i="15"/>
  <c r="T25" i="15" s="1"/>
  <c r="R25" i="15"/>
  <c r="R24" i="15"/>
  <c r="S24" i="15" s="1"/>
  <c r="T24" i="15" s="1"/>
  <c r="S23" i="15"/>
  <c r="T23" i="15" s="1"/>
  <c r="R23" i="15"/>
  <c r="R22" i="15"/>
  <c r="S22" i="15" s="1"/>
  <c r="T22" i="15" s="1"/>
  <c r="S21" i="15"/>
  <c r="T21" i="15" s="1"/>
  <c r="R21" i="15"/>
  <c r="R20" i="15"/>
  <c r="S20" i="15" s="1"/>
  <c r="T20" i="15" s="1"/>
  <c r="S19" i="15"/>
  <c r="T19" i="15" s="1"/>
  <c r="R19" i="15"/>
  <c r="R18" i="15"/>
  <c r="S18" i="15" s="1"/>
  <c r="T18" i="15" s="1"/>
  <c r="S17" i="15"/>
  <c r="T17" i="15" s="1"/>
  <c r="R17" i="15"/>
  <c r="R16" i="15"/>
  <c r="S16" i="15" s="1"/>
  <c r="T16" i="15" s="1"/>
  <c r="S15" i="15"/>
  <c r="T15" i="15" s="1"/>
  <c r="R15" i="15"/>
  <c r="R14" i="15"/>
  <c r="S14" i="15" s="1"/>
  <c r="T14" i="15" s="1"/>
  <c r="S13" i="15"/>
  <c r="T13" i="15" s="1"/>
  <c r="R13" i="15"/>
  <c r="R12" i="15"/>
  <c r="S12" i="15" s="1"/>
  <c r="T12" i="15" s="1"/>
  <c r="S11" i="15"/>
  <c r="T11" i="15" s="1"/>
  <c r="R11" i="15"/>
  <c r="R10" i="15"/>
  <c r="S10" i="15" s="1"/>
  <c r="T10" i="15" s="1"/>
  <c r="S9" i="15"/>
  <c r="T9" i="15" s="1"/>
  <c r="R9" i="15"/>
  <c r="R8" i="15"/>
  <c r="S8" i="15" s="1"/>
  <c r="T8" i="15" s="1"/>
  <c r="R67" i="14" l="1"/>
  <c r="S67" i="14" s="1"/>
  <c r="T67" i="14" s="1"/>
  <c r="R66" i="14"/>
  <c r="S66" i="14" s="1"/>
  <c r="T66" i="14" s="1"/>
  <c r="S65" i="14"/>
  <c r="T65" i="14" s="1"/>
  <c r="R65" i="14"/>
  <c r="R64" i="14"/>
  <c r="S64" i="14" s="1"/>
  <c r="T64" i="14" s="1"/>
  <c r="S63" i="14"/>
  <c r="T63" i="14" s="1"/>
  <c r="R63" i="14"/>
  <c r="R62" i="14"/>
  <c r="S62" i="14" s="1"/>
  <c r="T62" i="14" s="1"/>
  <c r="S61" i="14"/>
  <c r="T61" i="14" s="1"/>
  <c r="R61" i="14"/>
  <c r="R60" i="14"/>
  <c r="S60" i="14" s="1"/>
  <c r="T60" i="14" s="1"/>
  <c r="S59" i="14"/>
  <c r="T59" i="14" s="1"/>
  <c r="R59" i="14"/>
  <c r="R58" i="14"/>
  <c r="S58" i="14" s="1"/>
  <c r="T58" i="14" s="1"/>
  <c r="S57" i="14"/>
  <c r="T57" i="14" s="1"/>
  <c r="R57" i="14"/>
  <c r="R56" i="14"/>
  <c r="S56" i="14" s="1"/>
  <c r="T56" i="14" s="1"/>
  <c r="R55" i="14"/>
  <c r="S55" i="14" s="1"/>
  <c r="T55" i="14" s="1"/>
  <c r="R54" i="14"/>
  <c r="S54" i="14" s="1"/>
  <c r="T54" i="14" s="1"/>
  <c r="R53" i="14"/>
  <c r="S53" i="14" s="1"/>
  <c r="T53" i="14" s="1"/>
  <c r="R52" i="14"/>
  <c r="S52" i="14" s="1"/>
  <c r="T52" i="14" s="1"/>
  <c r="S51" i="14"/>
  <c r="T51" i="14" s="1"/>
  <c r="R51" i="14"/>
  <c r="R50" i="14"/>
  <c r="S50" i="14" s="1"/>
  <c r="T50" i="14" s="1"/>
  <c r="S49" i="14"/>
  <c r="T49" i="14" s="1"/>
  <c r="R49" i="14"/>
  <c r="R48" i="14"/>
  <c r="S48" i="14" s="1"/>
  <c r="T48" i="14" s="1"/>
  <c r="R47" i="14"/>
  <c r="S47" i="14" s="1"/>
  <c r="T47" i="14" s="1"/>
  <c r="R46" i="14"/>
  <c r="S46" i="14" s="1"/>
  <c r="T46" i="14" s="1"/>
  <c r="R45" i="14"/>
  <c r="S45" i="14" s="1"/>
  <c r="T45" i="14" s="1"/>
  <c r="R44" i="14"/>
  <c r="S44" i="14" s="1"/>
  <c r="T44" i="14" s="1"/>
  <c r="R43" i="14"/>
  <c r="S43" i="14" s="1"/>
  <c r="T43" i="14" s="1"/>
  <c r="S42" i="14"/>
  <c r="T42" i="14" s="1"/>
  <c r="R42" i="14"/>
  <c r="R41" i="14"/>
  <c r="S41" i="14" s="1"/>
  <c r="T41" i="14" s="1"/>
  <c r="S40" i="14"/>
  <c r="T40" i="14" s="1"/>
  <c r="R40" i="14"/>
  <c r="R39" i="14"/>
  <c r="S39" i="14" s="1"/>
  <c r="T39" i="14" s="1"/>
  <c r="S38" i="14"/>
  <c r="T38" i="14" s="1"/>
  <c r="R38" i="14"/>
  <c r="R37" i="14"/>
  <c r="S37" i="14" s="1"/>
  <c r="T37" i="14" s="1"/>
  <c r="R36" i="14"/>
  <c r="S36" i="14" s="1"/>
  <c r="T36" i="14" s="1"/>
  <c r="R35" i="14"/>
  <c r="S35" i="14" s="1"/>
  <c r="T35" i="14" s="1"/>
  <c r="R34" i="14"/>
  <c r="S34" i="14" s="1"/>
  <c r="T34" i="14" s="1"/>
  <c r="R33" i="14"/>
  <c r="S33" i="14" s="1"/>
  <c r="T33" i="14" s="1"/>
  <c r="S32" i="14"/>
  <c r="T32" i="14" s="1"/>
  <c r="R32" i="14"/>
  <c r="R31" i="14"/>
  <c r="S31" i="14" s="1"/>
  <c r="T31" i="14" s="1"/>
  <c r="R30" i="14"/>
  <c r="S30" i="14" s="1"/>
  <c r="T30" i="14" s="1"/>
  <c r="R29" i="14"/>
  <c r="S29" i="14" s="1"/>
  <c r="T29" i="14" s="1"/>
  <c r="R28" i="14"/>
  <c r="S28" i="14" s="1"/>
  <c r="T28" i="14" s="1"/>
  <c r="R27" i="14"/>
  <c r="S27" i="14" s="1"/>
  <c r="T27" i="14" s="1"/>
  <c r="R26" i="14"/>
  <c r="S26" i="14" s="1"/>
  <c r="T26" i="14" s="1"/>
  <c r="R25" i="14"/>
  <c r="S25" i="14" s="1"/>
  <c r="T25" i="14" s="1"/>
  <c r="R24" i="14"/>
  <c r="S24" i="14" s="1"/>
  <c r="T24" i="14" s="1"/>
  <c r="R23" i="14"/>
  <c r="S23" i="14" s="1"/>
  <c r="T23" i="14" s="1"/>
  <c r="R22" i="14"/>
  <c r="S22" i="14" s="1"/>
  <c r="T22" i="14" s="1"/>
  <c r="R21" i="14"/>
  <c r="S21" i="14" s="1"/>
  <c r="T21" i="14" s="1"/>
  <c r="R20" i="14"/>
  <c r="S20" i="14" s="1"/>
  <c r="T20" i="14" s="1"/>
  <c r="R19" i="14"/>
  <c r="S19" i="14" s="1"/>
  <c r="T19" i="14" s="1"/>
  <c r="R18" i="14"/>
  <c r="S18" i="14" s="1"/>
  <c r="T18" i="14" s="1"/>
  <c r="R17" i="14"/>
  <c r="S17" i="14" s="1"/>
  <c r="T17" i="14" s="1"/>
  <c r="R16" i="14"/>
  <c r="S16" i="14" s="1"/>
  <c r="T16" i="14" s="1"/>
  <c r="R15" i="14"/>
  <c r="S15" i="14" s="1"/>
  <c r="T15" i="14" s="1"/>
  <c r="R14" i="14"/>
  <c r="S14" i="14" s="1"/>
  <c r="T14" i="14" s="1"/>
  <c r="R13" i="14"/>
  <c r="S13" i="14" s="1"/>
  <c r="T13" i="14" s="1"/>
  <c r="R12" i="14"/>
  <c r="S12" i="14" s="1"/>
  <c r="T12" i="14" s="1"/>
  <c r="R11" i="14"/>
  <c r="S11" i="14" s="1"/>
  <c r="T11" i="14" s="1"/>
  <c r="S10" i="14"/>
  <c r="T10" i="14" s="1"/>
  <c r="R10" i="14"/>
  <c r="R9" i="14"/>
  <c r="S9" i="14" s="1"/>
  <c r="T9" i="14" s="1"/>
  <c r="S8" i="14"/>
  <c r="T8" i="14" s="1"/>
  <c r="R8" i="14"/>
  <c r="S118" i="13" l="1"/>
  <c r="T118" i="13" s="1"/>
  <c r="R118" i="13"/>
  <c r="R117" i="13"/>
  <c r="S117" i="13" s="1"/>
  <c r="T117" i="13" s="1"/>
  <c r="S116" i="13"/>
  <c r="T116" i="13" s="1"/>
  <c r="R116" i="13"/>
  <c r="R115" i="13"/>
  <c r="S115" i="13" s="1"/>
  <c r="T115" i="13" s="1"/>
  <c r="T114" i="13"/>
  <c r="R114" i="13"/>
  <c r="T113" i="13"/>
  <c r="R113" i="13"/>
  <c r="S112" i="13"/>
  <c r="T112" i="13" s="1"/>
  <c r="R112" i="13"/>
  <c r="R111" i="13"/>
  <c r="S111" i="13" s="1"/>
  <c r="T111" i="13" s="1"/>
  <c r="S110" i="13"/>
  <c r="T110" i="13" s="1"/>
  <c r="R110" i="13"/>
  <c r="R109" i="13"/>
  <c r="S109" i="13" s="1"/>
  <c r="T109" i="13" s="1"/>
  <c r="S108" i="13"/>
  <c r="T108" i="13" s="1"/>
  <c r="R108" i="13"/>
  <c r="R107" i="13"/>
  <c r="S107" i="13" s="1"/>
  <c r="T107" i="13" s="1"/>
  <c r="S106" i="13"/>
  <c r="T106" i="13" s="1"/>
  <c r="R106" i="13"/>
  <c r="R105" i="13"/>
  <c r="S105" i="13" s="1"/>
  <c r="T105" i="13" s="1"/>
  <c r="S104" i="13"/>
  <c r="T104" i="13" s="1"/>
  <c r="R104" i="13"/>
  <c r="R103" i="13"/>
  <c r="S103" i="13" s="1"/>
  <c r="T103" i="13" s="1"/>
  <c r="S102" i="13"/>
  <c r="T102" i="13" s="1"/>
  <c r="R102" i="13"/>
  <c r="R101" i="13"/>
  <c r="S101" i="13" s="1"/>
  <c r="T101" i="13" s="1"/>
  <c r="S100" i="13"/>
  <c r="T100" i="13" s="1"/>
  <c r="R100" i="13"/>
  <c r="T99" i="13"/>
  <c r="R99" i="13"/>
  <c r="R98" i="13"/>
  <c r="S98" i="13" s="1"/>
  <c r="T98" i="13" s="1"/>
  <c r="S97" i="13"/>
  <c r="T97" i="13" s="1"/>
  <c r="R97" i="13"/>
  <c r="R96" i="13"/>
  <c r="S96" i="13" s="1"/>
  <c r="T96" i="13" s="1"/>
  <c r="S95" i="13"/>
  <c r="T95" i="13" s="1"/>
  <c r="R95" i="13"/>
  <c r="R94" i="13"/>
  <c r="S94" i="13" s="1"/>
  <c r="T94" i="13" s="1"/>
  <c r="S93" i="13"/>
  <c r="T93" i="13" s="1"/>
  <c r="R93" i="13"/>
  <c r="T92" i="13"/>
  <c r="R92" i="13"/>
  <c r="R91" i="13"/>
  <c r="S91" i="13" s="1"/>
  <c r="T91" i="13" s="1"/>
  <c r="T90" i="13"/>
  <c r="R90" i="13"/>
  <c r="S89" i="13"/>
  <c r="T89" i="13" s="1"/>
  <c r="R89" i="13"/>
  <c r="R88" i="13"/>
  <c r="S88" i="13" s="1"/>
  <c r="T88" i="13" s="1"/>
  <c r="S87" i="13"/>
  <c r="T87" i="13" s="1"/>
  <c r="R87" i="13"/>
  <c r="R86" i="13"/>
  <c r="S86" i="13" s="1"/>
  <c r="T86" i="13" s="1"/>
  <c r="S85" i="13"/>
  <c r="T85" i="13" s="1"/>
  <c r="R85" i="13"/>
  <c r="R84" i="13"/>
  <c r="S84" i="13" s="1"/>
  <c r="T84" i="13" s="1"/>
  <c r="T83" i="13"/>
  <c r="R83" i="13"/>
  <c r="T82" i="13"/>
  <c r="R82" i="13"/>
  <c r="S81" i="13"/>
  <c r="T81" i="13" s="1"/>
  <c r="R81" i="13"/>
  <c r="T80" i="13"/>
  <c r="R80" i="13"/>
  <c r="R79" i="13"/>
  <c r="S79" i="13" s="1"/>
  <c r="T79" i="13" s="1"/>
  <c r="S78" i="13"/>
  <c r="T78" i="13" s="1"/>
  <c r="R78" i="13"/>
  <c r="R77" i="13"/>
  <c r="S77" i="13" s="1"/>
  <c r="T77" i="13" s="1"/>
  <c r="S76" i="13"/>
  <c r="T76" i="13" s="1"/>
  <c r="R76" i="13"/>
  <c r="R75" i="13"/>
  <c r="S75" i="13" s="1"/>
  <c r="T75" i="13" s="1"/>
  <c r="S74" i="13"/>
  <c r="T74" i="13" s="1"/>
  <c r="R74" i="13"/>
  <c r="T73" i="13"/>
  <c r="R73" i="13"/>
  <c r="R72" i="13"/>
  <c r="S72" i="13" s="1"/>
  <c r="T72" i="13" s="1"/>
  <c r="S71" i="13"/>
  <c r="T71" i="13" s="1"/>
  <c r="R71" i="13"/>
  <c r="R70" i="13"/>
  <c r="S70" i="13" s="1"/>
  <c r="T70" i="13" s="1"/>
  <c r="S69" i="13"/>
  <c r="T69" i="13" s="1"/>
  <c r="R69" i="13"/>
  <c r="R68" i="13"/>
  <c r="S68" i="13" s="1"/>
  <c r="T68" i="13" s="1"/>
  <c r="S67" i="13"/>
  <c r="T67" i="13" s="1"/>
  <c r="R67" i="13"/>
  <c r="R66" i="13"/>
  <c r="S66" i="13" s="1"/>
  <c r="T66" i="13" s="1"/>
  <c r="T65" i="13"/>
  <c r="R65" i="13"/>
  <c r="S64" i="13"/>
  <c r="T64" i="13" s="1"/>
  <c r="R64" i="13"/>
  <c r="R63" i="13"/>
  <c r="S63" i="13" s="1"/>
  <c r="T63" i="13" s="1"/>
  <c r="S62" i="13"/>
  <c r="T62" i="13" s="1"/>
  <c r="R62" i="13"/>
  <c r="R61" i="13"/>
  <c r="S61" i="13" s="1"/>
  <c r="T61" i="13" s="1"/>
  <c r="S60" i="13"/>
  <c r="T60" i="13" s="1"/>
  <c r="R60" i="13"/>
  <c r="R59" i="13"/>
  <c r="S59" i="13" s="1"/>
  <c r="T59" i="13" s="1"/>
  <c r="S58" i="13"/>
  <c r="T58" i="13" s="1"/>
  <c r="R58" i="13"/>
  <c r="R57" i="13"/>
  <c r="S57" i="13" s="1"/>
  <c r="T57" i="13" s="1"/>
  <c r="S56" i="13"/>
  <c r="T56" i="13" s="1"/>
  <c r="R56" i="13"/>
  <c r="R55" i="13"/>
  <c r="S55" i="13" s="1"/>
  <c r="T55" i="13" s="1"/>
  <c r="T54" i="13"/>
  <c r="R54" i="13"/>
  <c r="T53" i="13"/>
  <c r="R53" i="13"/>
  <c r="S52" i="13"/>
  <c r="T52" i="13" s="1"/>
  <c r="R52" i="13"/>
  <c r="R51" i="13"/>
  <c r="S51" i="13" s="1"/>
  <c r="T51" i="13" s="1"/>
  <c r="S50" i="13"/>
  <c r="T50" i="13" s="1"/>
  <c r="R50" i="13"/>
  <c r="T49" i="13"/>
  <c r="R49" i="13"/>
  <c r="R48" i="13"/>
  <c r="S48" i="13" s="1"/>
  <c r="T48" i="13" s="1"/>
  <c r="S47" i="13"/>
  <c r="T47" i="13" s="1"/>
  <c r="R47" i="13"/>
  <c r="T46" i="13"/>
  <c r="R46" i="13"/>
  <c r="R45" i="13"/>
  <c r="S45" i="13" s="1"/>
  <c r="T45" i="13" s="1"/>
  <c r="T44" i="13"/>
  <c r="R44" i="13"/>
  <c r="S43" i="13"/>
  <c r="T43" i="13" s="1"/>
  <c r="R43" i="13"/>
  <c r="T42" i="13"/>
  <c r="R42" i="13"/>
  <c r="R41" i="13"/>
  <c r="S41" i="13" s="1"/>
  <c r="T41" i="13" s="1"/>
  <c r="S40" i="13"/>
  <c r="T40" i="13" s="1"/>
  <c r="R40" i="13"/>
  <c r="R39" i="13"/>
  <c r="S39" i="13" s="1"/>
  <c r="T39" i="13" s="1"/>
  <c r="T38" i="13"/>
  <c r="R38" i="13"/>
  <c r="S37" i="13"/>
  <c r="T37" i="13" s="1"/>
  <c r="R37" i="13"/>
  <c r="R36" i="13"/>
  <c r="S36" i="13" s="1"/>
  <c r="T36" i="13" s="1"/>
  <c r="T35" i="13"/>
  <c r="R35" i="13"/>
  <c r="S34" i="13"/>
  <c r="T34" i="13" s="1"/>
  <c r="R34" i="13"/>
  <c r="R33" i="13"/>
  <c r="S33" i="13" s="1"/>
  <c r="T33" i="13" s="1"/>
  <c r="S32" i="13"/>
  <c r="T32" i="13" s="1"/>
  <c r="R32" i="13"/>
  <c r="R31" i="13"/>
  <c r="S31" i="13" s="1"/>
  <c r="T31" i="13" s="1"/>
  <c r="S30" i="13"/>
  <c r="T30" i="13" s="1"/>
  <c r="R30" i="13"/>
  <c r="T29" i="13"/>
  <c r="R29" i="13"/>
  <c r="R28" i="13"/>
  <c r="S28" i="13" s="1"/>
  <c r="T28" i="13" s="1"/>
  <c r="S27" i="13"/>
  <c r="T27" i="13" s="1"/>
  <c r="R27" i="13"/>
  <c r="R26" i="13"/>
  <c r="S26" i="13" s="1"/>
  <c r="T26" i="13" s="1"/>
  <c r="T25" i="13"/>
  <c r="R25" i="13"/>
  <c r="S24" i="13"/>
  <c r="T24" i="13" s="1"/>
  <c r="R24" i="13"/>
  <c r="R23" i="13"/>
  <c r="S23" i="13" s="1"/>
  <c r="T23" i="13" s="1"/>
  <c r="S22" i="13"/>
  <c r="T22" i="13" s="1"/>
  <c r="R22" i="13"/>
  <c r="R21" i="13"/>
  <c r="S21" i="13" s="1"/>
  <c r="T21" i="13" s="1"/>
  <c r="S20" i="13"/>
  <c r="T20" i="13" s="1"/>
  <c r="R20" i="13"/>
  <c r="R19" i="13"/>
  <c r="S19" i="13" s="1"/>
  <c r="T19" i="13" s="1"/>
  <c r="S18" i="13"/>
  <c r="T18" i="13" s="1"/>
  <c r="R18" i="13"/>
  <c r="R17" i="13"/>
  <c r="S17" i="13" s="1"/>
  <c r="T17" i="13" s="1"/>
  <c r="S16" i="13"/>
  <c r="T16" i="13" s="1"/>
  <c r="R16" i="13"/>
  <c r="R15" i="13"/>
  <c r="S15" i="13" s="1"/>
  <c r="T15" i="13" s="1"/>
  <c r="R14" i="13"/>
  <c r="S14" i="13" s="1"/>
  <c r="T14" i="13" s="1"/>
  <c r="S13" i="13"/>
  <c r="T13" i="13" s="1"/>
  <c r="R13" i="13"/>
  <c r="T12" i="13"/>
  <c r="R12" i="13"/>
  <c r="R11" i="13"/>
  <c r="S11" i="13" s="1"/>
  <c r="T11" i="13" s="1"/>
  <c r="S10" i="13"/>
  <c r="T10" i="13" s="1"/>
  <c r="R10" i="13"/>
  <c r="R9" i="13"/>
  <c r="S9" i="13" s="1"/>
  <c r="T9" i="13" s="1"/>
  <c r="S8" i="13"/>
  <c r="T8" i="13" s="1"/>
  <c r="R8" i="13"/>
</calcChain>
</file>

<file path=xl/comments1.xml><?xml version="1.0" encoding="utf-8"?>
<comments xmlns="http://schemas.openxmlformats.org/spreadsheetml/2006/main">
  <authors>
    <author>Microsoft</author>
  </authors>
  <commentList>
    <comment ref="B56" authorId="0" shapeId="0">
      <text>
        <r>
          <rPr>
            <b/>
            <sz val="9"/>
            <rFont val="Tahoma"/>
            <family val="2"/>
          </rPr>
          <t>Microsoft:</t>
        </r>
        <r>
          <rPr>
            <sz val="9"/>
            <rFont val="Tahoma"/>
            <family val="2"/>
          </rPr>
          <t xml:space="preserve">
Nhập học ngày 28/08/2005</t>
        </r>
      </text>
    </comment>
  </commentList>
</comments>
</file>

<file path=xl/comments2.xml><?xml version="1.0" encoding="utf-8"?>
<comments xmlns="http://schemas.openxmlformats.org/spreadsheetml/2006/main">
  <authors>
    <author>Microsoft</author>
  </authors>
  <commentList>
    <comment ref="B114" authorId="0" shapeId="0">
      <text>
        <r>
          <rPr>
            <b/>
            <sz val="9"/>
            <rFont val="Tahoma"/>
            <charset val="134"/>
          </rPr>
          <t>Microsoft:</t>
        </r>
        <r>
          <rPr>
            <sz val="9"/>
            <rFont val="Tahoma"/>
            <charset val="134"/>
          </rPr>
          <t xml:space="preserve">
Nhập học 28/8/2023</t>
        </r>
      </text>
    </comment>
  </commentList>
</comments>
</file>

<file path=xl/sharedStrings.xml><?xml version="1.0" encoding="utf-8"?>
<sst xmlns="http://schemas.openxmlformats.org/spreadsheetml/2006/main" count="2937" uniqueCount="1261">
  <si>
    <t>HỌC KỲ II, NĂM HỌC 2023 - 2024</t>
  </si>
  <si>
    <t>*** Lưu ý:     + Các cột có số thứ tự là (17) (18) (19) đã có công thức tính, KHÔNG NHẬP DỮ LIỆU vào các cột này
                       + KHÔNG XÓA SINH VIÊN ra khỏi danh sách</t>
  </si>
  <si>
    <t>STT</t>
  </si>
  <si>
    <t>MSSV</t>
  </si>
  <si>
    <t>HỌ VÀ TÊN</t>
  </si>
  <si>
    <t>CHỨC VỤ</t>
  </si>
  <si>
    <t>KẾT QUẢ RÈN LUYỆN</t>
  </si>
  <si>
    <t>HỌC TẬP</t>
  </si>
  <si>
    <r>
      <rPr>
        <b/>
        <sz val="10"/>
        <color indexed="8"/>
        <rFont val="Times New Roman"/>
        <charset val="134"/>
      </rPr>
      <t xml:space="preserve">GHI CHÚ
</t>
    </r>
    <r>
      <rPr>
        <i/>
        <sz val="10"/>
        <color indexed="8"/>
        <rFont val="Times New Roman"/>
        <charset val="134"/>
      </rPr>
      <t>(Ghi rõ nội dung kỷ luật, khen thưởng, thành tích đặc biệt…)</t>
    </r>
  </si>
  <si>
    <t>Phê bình, nhắc nhở</t>
  </si>
  <si>
    <t>Kỷ luật</t>
  </si>
  <si>
    <t>Chấp hành nội quy, quy chế</t>
  </si>
  <si>
    <t>Tham gia hoạt động</t>
  </si>
  <si>
    <t xml:space="preserve">Tham gia phụ trách lớp, đoàn thể, Chủ nhiệm CLB </t>
  </si>
  <si>
    <t>Thành tích đặc biệt</t>
  </si>
  <si>
    <t>Ý thức học tập</t>
  </si>
  <si>
    <t>Tổng điểm rèn luyện</t>
  </si>
  <si>
    <t>Xếp loại rèn luyện</t>
  </si>
  <si>
    <t>TB chung học tập (hệ 4.0)</t>
  </si>
  <si>
    <t>Xếp loại học tập</t>
  </si>
  <si>
    <t>Khiển trách</t>
  </si>
  <si>
    <t>Cảnh cáo</t>
  </si>
  <si>
    <t>Đình chỉ 01 năm học</t>
  </si>
  <si>
    <t>Các hoạt động chính trị - xã hội</t>
  </si>
  <si>
    <t>Các phong trào Văn nghệ - thể thao</t>
  </si>
  <si>
    <t>Quan hệ cộng đồng, công tác xã hội</t>
  </si>
  <si>
    <t>Thái độ học tập</t>
  </si>
  <si>
    <t>Ứng dụng kiến thức trong học tập</t>
  </si>
  <si>
    <t>Kết quả học tập</t>
  </si>
  <si>
    <t>Vy</t>
  </si>
  <si>
    <t>Linh</t>
  </si>
  <si>
    <t>Huy</t>
  </si>
  <si>
    <t>Phát</t>
  </si>
  <si>
    <t>Vũ</t>
  </si>
  <si>
    <t>Ngân</t>
  </si>
  <si>
    <t>Uyên</t>
  </si>
  <si>
    <t>Khoa</t>
  </si>
  <si>
    <t>Nguyễn Thanh</t>
  </si>
  <si>
    <t>Thư</t>
  </si>
  <si>
    <t>Nhi</t>
  </si>
  <si>
    <t>Tùng</t>
  </si>
  <si>
    <t>Anh</t>
  </si>
  <si>
    <t>Duy</t>
  </si>
  <si>
    <t>Đạt</t>
  </si>
  <si>
    <t>Nguyễn Thị Thu</t>
  </si>
  <si>
    <t>Huyền</t>
  </si>
  <si>
    <t>Lộc</t>
  </si>
  <si>
    <t>Mai</t>
  </si>
  <si>
    <t>Quỳnh</t>
  </si>
  <si>
    <t>Tiến</t>
  </si>
  <si>
    <t>Thảo</t>
  </si>
  <si>
    <t>Trâm</t>
  </si>
  <si>
    <t>Trúc</t>
  </si>
  <si>
    <t>Xuân</t>
  </si>
  <si>
    <t xml:space="preserve">Trần Ngọc </t>
  </si>
  <si>
    <t>Yến</t>
  </si>
  <si>
    <t>Thy</t>
  </si>
  <si>
    <t>KHOA BC&amp;TT</t>
  </si>
  <si>
    <t>GIÁO VIÊN CHỦ NHIỆM</t>
  </si>
  <si>
    <t>BAN CÁN SỰ LỚP</t>
  </si>
  <si>
    <t>An</t>
  </si>
  <si>
    <t>Duyên</t>
  </si>
  <si>
    <t>Hoa</t>
  </si>
  <si>
    <t>Huỳnh</t>
  </si>
  <si>
    <t>Kiều</t>
  </si>
  <si>
    <t>Long</t>
  </si>
  <si>
    <t>Phương</t>
  </si>
  <si>
    <t>Tài</t>
  </si>
  <si>
    <t>Tuyền</t>
  </si>
  <si>
    <t>Nguyễn Văn</t>
  </si>
  <si>
    <t>Trường</t>
  </si>
  <si>
    <t xml:space="preserve">Phạm Xuân </t>
  </si>
  <si>
    <t>Cường</t>
  </si>
  <si>
    <t>Đức</t>
  </si>
  <si>
    <t>Giao</t>
  </si>
  <si>
    <t>Lê Thị Ngọc</t>
  </si>
  <si>
    <t>Hoàng</t>
  </si>
  <si>
    <t xml:space="preserve">Trần Thị </t>
  </si>
  <si>
    <t>Nhựt</t>
  </si>
  <si>
    <t>Phong</t>
  </si>
  <si>
    <t xml:space="preserve">Vũ Thị </t>
  </si>
  <si>
    <t>Thương</t>
  </si>
  <si>
    <t>Trinh</t>
  </si>
  <si>
    <t>BẢNG TỔNG HỢP KẾT QUẢ RÈN LUYỆN - LỚP: 23CĐBC</t>
  </si>
  <si>
    <t xml:space="preserve">Lê Hoàng </t>
  </si>
  <si>
    <t>https://drive.google.com/drive/folders/10HS3QDkPTiGR1FgvQ22J_Cp5WtgAa6zR?usp=drive_link</t>
  </si>
  <si>
    <t xml:space="preserve">Nguyễn Thị Hoài </t>
  </si>
  <si>
    <t xml:space="preserve">Nguyễn Trần Trúc </t>
  </si>
  <si>
    <t xml:space="preserve">Trương Thúy </t>
  </si>
  <si>
    <t>Liêu Bảo</t>
  </si>
  <si>
    <t>Toàn</t>
  </si>
  <si>
    <t>Phó bí thư</t>
  </si>
  <si>
    <t xml:space="preserve">Nguyễn Thị Thanh </t>
  </si>
  <si>
    <t xml:space="preserve">Trần Khánh </t>
  </si>
  <si>
    <t>Hưng</t>
  </si>
  <si>
    <t>https://drive.google.com/drive/folders/11VHN9J6_-jW0aw4Bk6ZQ3i3ZjaGemjOh?usp=drive_link</t>
  </si>
  <si>
    <t>Nguyễn Thành</t>
  </si>
  <si>
    <t xml:space="preserve">Nguyễn Minh Phương </t>
  </si>
  <si>
    <t>Lương Tuấn</t>
  </si>
  <si>
    <t>Trần Mạnh</t>
  </si>
  <si>
    <t>Tống Thị Kiều</t>
  </si>
  <si>
    <t>Diễm</t>
  </si>
  <si>
    <t>https://drive.google.com/drive/folders/1-0oN20RBmvmELPoSDsQ8hMpl8bqbxaBl?usp=drive_link</t>
  </si>
  <si>
    <t>Võ Thị Ngọc</t>
  </si>
  <si>
    <t>https://drive.google.com/drive/folders/1-LCuWVmgqh95orc9IQ3w0qJH4IxvLrlt?usp=sharing</t>
  </si>
  <si>
    <t>Lê Thị Thanh</t>
  </si>
  <si>
    <t>Diệu</t>
  </si>
  <si>
    <t>Phan Lộc</t>
  </si>
  <si>
    <t>Lớp phó</t>
  </si>
  <si>
    <t>Nguyễn Phan Mỹ</t>
  </si>
  <si>
    <t xml:space="preserve"> Trần Nguyễn Tú</t>
  </si>
  <si>
    <t>Nguyễn Thị Mỹ</t>
  </si>
  <si>
    <t xml:space="preserve">Duyên </t>
  </si>
  <si>
    <t>Đinh Viết</t>
  </si>
  <si>
    <t>Trần Minh</t>
  </si>
  <si>
    <t xml:space="preserve">Lê Ngọc  </t>
  </si>
  <si>
    <t>Võ Đoàn Gia</t>
  </si>
  <si>
    <t>Võ Đình Tấn</t>
  </si>
  <si>
    <t>Nguyễn Trần Bích</t>
  </si>
  <si>
    <t xml:space="preserve">Nguyễn Thị Thúy </t>
  </si>
  <si>
    <t>https://drive.google.com/drive/folders/1-KDFQIXhoJt9bLoOQsWWWFbdgAKxrDn-?usp=drive_link</t>
  </si>
  <si>
    <t>Nguyễn Lương Đăng</t>
  </si>
  <si>
    <t>Nguyễn Thị Yến</t>
  </si>
  <si>
    <t>https://drive.google.com/drive/folders/1EP2v030LuyV06-AaE974gee6-XnC8O4M?usp=drive_link</t>
  </si>
  <si>
    <t>Khuê</t>
  </si>
  <si>
    <t>https://drive.google.com/drive/folders/1-53cExHIuILqX5oGhs1QOAQs3Zv4933n?usp=drive_link</t>
  </si>
  <si>
    <t>Nhự Thị Hồng</t>
  </si>
  <si>
    <t xml:space="preserve">Phạm Thành </t>
  </si>
  <si>
    <t>Đặng Phước</t>
  </si>
  <si>
    <t xml:space="preserve">Trần Tấn </t>
  </si>
  <si>
    <t>Lợi</t>
  </si>
  <si>
    <t>https://drive.google.com/drive/folders/1iDv7zNL5jRN3QTkldkDaTk68Uz-jhPtB?usp=drive_link</t>
  </si>
  <si>
    <t>Nguyễn Xuân</t>
  </si>
  <si>
    <t>Nguyễn Ngọc Thanh</t>
  </si>
  <si>
    <t xml:space="preserve">Lê Ngọc Thúy </t>
  </si>
  <si>
    <t>Mi</t>
  </si>
  <si>
    <t>Trương Lê</t>
  </si>
  <si>
    <t>Na</t>
  </si>
  <si>
    <t>https://drive.google.com/drive/folders/1-D5ADSJ-kdGSmTfHQT9IqRuahDCRnrqo?usp=drive_link</t>
  </si>
  <si>
    <t>Hoàng Mai Ni</t>
  </si>
  <si>
    <t>Võ Hoàng</t>
  </si>
  <si>
    <t>Nam</t>
  </si>
  <si>
    <t xml:space="preserve">Nguyễn Châu </t>
  </si>
  <si>
    <t>Nguyễn Thị Hồng</t>
  </si>
  <si>
    <t xml:space="preserve">Ngọc </t>
  </si>
  <si>
    <t>Phạm Võ Minh</t>
  </si>
  <si>
    <t>Nguyễn Trương</t>
  </si>
  <si>
    <t>Lý Nguyệt Yên</t>
  </si>
  <si>
    <t>Đỗ Thị Kiều</t>
  </si>
  <si>
    <t>Oanh</t>
  </si>
  <si>
    <t>Phạm Tấn</t>
  </si>
  <si>
    <t>https://drive.google.com/drive/folders/1O7IbhEzyFlgIGeTOsXDHu0GNMlrQ8vcP?usp=drive_link</t>
  </si>
  <si>
    <t>Khuất Như</t>
  </si>
  <si>
    <t xml:space="preserve">Vũ Thiên </t>
  </si>
  <si>
    <t>Phúc</t>
  </si>
  <si>
    <t>Lớp trưởng</t>
  </si>
  <si>
    <t xml:space="preserve">Trần Hữu </t>
  </si>
  <si>
    <t>Phước</t>
  </si>
  <si>
    <t>Bí thư</t>
  </si>
  <si>
    <t>https://drive.google.com/drive/folders/1qAYY9lbXEgTfkLaWXGZWVONXXD5u91e8?usp=drive_link</t>
  </si>
  <si>
    <t>Lưu Đỗ Minh</t>
  </si>
  <si>
    <t>https://drive.google.com/drive/folders/1-p2Yg5iOBRDA3OqEBQD22pYgis0xym6O?usp=drive_link</t>
  </si>
  <si>
    <t xml:space="preserve">Nguyễn Hoàng </t>
  </si>
  <si>
    <t>Quân</t>
  </si>
  <si>
    <t>Phó CLB Radio Sắc Màu Cảm Xúc</t>
  </si>
  <si>
    <t>Lê Minh</t>
  </si>
  <si>
    <t>Nguyễn Thị Như</t>
  </si>
  <si>
    <t>https://drive.google.com/drive/folders/1hAgDN34juOOQ9grOiBXMwU4gC3MflNdc?usp=drive_link</t>
  </si>
  <si>
    <t xml:space="preserve">Dương Thế </t>
  </si>
  <si>
    <t>Phạm Duy</t>
  </si>
  <si>
    <t xml:space="preserve">Trương Quốc </t>
  </si>
  <si>
    <t>Toản</t>
  </si>
  <si>
    <t xml:space="preserve">Đoàn Anh </t>
  </si>
  <si>
    <t xml:space="preserve">Tuấn </t>
  </si>
  <si>
    <t xml:space="preserve">Trần Quang </t>
  </si>
  <si>
    <t>Trần Kim</t>
  </si>
  <si>
    <t xml:space="preserve">Lý Như </t>
  </si>
  <si>
    <t xml:space="preserve">Nguyễn Thị Thu </t>
  </si>
  <si>
    <t xml:space="preserve">Tứ </t>
  </si>
  <si>
    <t>Lê Nguyễn Ngọc</t>
  </si>
  <si>
    <t xml:space="preserve">Thanh </t>
  </si>
  <si>
    <t>Hà Thị Thu</t>
  </si>
  <si>
    <t xml:space="preserve">Thảo </t>
  </si>
  <si>
    <t>Hoàng Thị Hà</t>
  </si>
  <si>
    <t>Thu</t>
  </si>
  <si>
    <t xml:space="preserve">Nguyễn Hiền </t>
  </si>
  <si>
    <t xml:space="preserve">Thục </t>
  </si>
  <si>
    <t>Thúy</t>
  </si>
  <si>
    <t>https://drive.google.com/drive/folders/1MmfZjwpIn82Ryq042TN1zmJkLkJ6Qo8y?usp=drive_link</t>
  </si>
  <si>
    <t>Đặng Minh</t>
  </si>
  <si>
    <t>Phan Lê Anh</t>
  </si>
  <si>
    <t>https://drive.google.com/drive/folders/1hFMamgLhFR-DlT3sC4_VU2gmApwY9OHM?usp=drive_link</t>
  </si>
  <si>
    <t xml:space="preserve">Trần Võ Anh </t>
  </si>
  <si>
    <t>Trà</t>
  </si>
  <si>
    <t>Chiên Ngọc</t>
  </si>
  <si>
    <t xml:space="preserve">Trầm </t>
  </si>
  <si>
    <t>Thái Thị Lệ</t>
  </si>
  <si>
    <t>Trần Thanh</t>
  </si>
  <si>
    <t>Trương Y</t>
  </si>
  <si>
    <t>Trần Trọng</t>
  </si>
  <si>
    <t>Hoàng Thị Thu</t>
  </si>
  <si>
    <t xml:space="preserve">Trần Ngọc Phương </t>
  </si>
  <si>
    <t xml:space="preserve">Nguyễn Hoàng Vy </t>
  </si>
  <si>
    <t>Vân</t>
  </si>
  <si>
    <t xml:space="preserve">Nguyễn Tường </t>
  </si>
  <si>
    <t>Vi</t>
  </si>
  <si>
    <t>https://drive.google.com/drive/folders/1-QJ6fJRRNK393pBzkjVdZPKwtiBGbqJa?usp=drive_link</t>
  </si>
  <si>
    <t>Nguyễn Hiền</t>
  </si>
  <si>
    <t>Việt</t>
  </si>
  <si>
    <t>Đinh Thiên</t>
  </si>
  <si>
    <t>Nguyễn Thị Tuyết</t>
  </si>
  <si>
    <t>https://drive.google.com/drive/folders/1ygzbcKHTeJISeIY05C0H-ju6h6FWKnN3?usp=drive_link</t>
  </si>
  <si>
    <t>Nguyễn Thị Tường</t>
  </si>
  <si>
    <t>https://drive.google.com/drive/folders/1ReXs1GdpArM-5Ph3g5Xl63ADqKYw66qM?usp=drive_link</t>
  </si>
  <si>
    <t>Nguyễn Ngọc Tường</t>
  </si>
  <si>
    <t>https://drive.google.com/drive/folders/1-uAB12HdARg1_F5CGAdaRD30ntCs0d1v?usp=drive_link</t>
  </si>
  <si>
    <t xml:space="preserve">Dương Triệu </t>
  </si>
  <si>
    <t>https://drive.google.com/drive/folders/1MCx4I7x5St83D5cVrj3fO0_rBiGSTN5W?usp=drive_link</t>
  </si>
  <si>
    <t xml:space="preserve">Hoàng Thị Diễm </t>
  </si>
  <si>
    <t>Đặng Thị Như</t>
  </si>
  <si>
    <t xml:space="preserve">Ý </t>
  </si>
  <si>
    <t>https://drive.google.com/drive/folders/1edeIM6nYVLlbAiUOYyv8hQYMkaoV0Rde?usp=drive_link</t>
  </si>
  <si>
    <t>Nguyễn Thị Phi</t>
  </si>
  <si>
    <t xml:space="preserve">Trâm </t>
  </si>
  <si>
    <t>https://drive.google.com/drive/folders/1jnbkoyxqpdb3nXliYJNw4cb-ExZCImBR?usp=drive_link</t>
  </si>
  <si>
    <t>Vũ Thị Ngọc</t>
  </si>
  <si>
    <t>https://drive.google.com/drive/folders/1-Dfqu7ryrPGg5Rijujd9nhcwtkMlh71o?usp=drive_link</t>
  </si>
  <si>
    <t>Lý</t>
  </si>
  <si>
    <t>https://drive.google.com/file/d/1b-oYh-iatwmlmwj80rMfguOX1oLq3VqV/view?usp=drive_link</t>
  </si>
  <si>
    <t>Trần Mai</t>
  </si>
  <si>
    <t xml:space="preserve">Dung </t>
  </si>
  <si>
    <t>https://drive.google.com/drive/folders/1zYSH0-REmhGT_foU5CpW8RRNWA79qwxp?usp=drive_link</t>
  </si>
  <si>
    <t>Ngô Xuân</t>
  </si>
  <si>
    <t>https://drive.google.com/drive/folders/1C4_g0Y5zY6V6pKojFroLSivx5UU0DhRn?usp=drive_link</t>
  </si>
  <si>
    <t xml:space="preserve">Nguyễn Minh </t>
  </si>
  <si>
    <t xml:space="preserve">Nhật </t>
  </si>
  <si>
    <t xml:space="preserve">Nguyễn Đặng Tấn </t>
  </si>
  <si>
    <t>https://drive.google.com/drive/folders/1c7xzgeSAtAbz8_IKzRa18qqyP7QtHfUJ?usp=drive_link</t>
  </si>
  <si>
    <t>Trần Nguyễn Phương</t>
  </si>
  <si>
    <t xml:space="preserve">Băng </t>
  </si>
  <si>
    <t>https://drive.google.com/drive/folders/1-ICR3vMGqFnoChUhnJ03pqwn7lj-usQ6?usp=drive_link</t>
  </si>
  <si>
    <t>Đỗ Quốc</t>
  </si>
  <si>
    <t xml:space="preserve">Minh </t>
  </si>
  <si>
    <t xml:space="preserve">Bá Văn Anh </t>
  </si>
  <si>
    <t>Thỏa</t>
  </si>
  <si>
    <t xml:space="preserve">Bùi Ngọc </t>
  </si>
  <si>
    <t>Phạm Thị</t>
  </si>
  <si>
    <t xml:space="preserve">Nguyễn Lâm Ngọc </t>
  </si>
  <si>
    <t xml:space="preserve">Hân </t>
  </si>
  <si>
    <t>Lê Tố Minh</t>
  </si>
  <si>
    <t>Tuệ</t>
  </si>
  <si>
    <t>Trần Quốc</t>
  </si>
  <si>
    <t>Thiện</t>
  </si>
  <si>
    <t>Kiệt</t>
  </si>
  <si>
    <t>Lâm Thị Tú</t>
  </si>
  <si>
    <t>BẢNG TỔNG HỢP KẾT QUẢ RÈN LUYỆN - LỚP: 23CĐĐH</t>
  </si>
  <si>
    <r>
      <rPr>
        <b/>
        <sz val="10"/>
        <color indexed="8"/>
        <rFont val="Times New Roman"/>
        <family val="1"/>
      </rPr>
      <t xml:space="preserve">GHI CHÚ
</t>
    </r>
    <r>
      <rPr>
        <i/>
        <sz val="10"/>
        <color indexed="8"/>
        <rFont val="Times New Roman"/>
        <family val="1"/>
      </rPr>
      <t>(Ghi rõ nội dung kỷ luật, khen thưởng, thành tích đặc biệt…)</t>
    </r>
  </si>
  <si>
    <t xml:space="preserve">Phan Huy </t>
  </si>
  <si>
    <t>2.00</t>
  </si>
  <si>
    <t>Trung bình</t>
  </si>
  <si>
    <t xml:space="preserve">Ngô Phương </t>
  </si>
  <si>
    <t>1.62</t>
  </si>
  <si>
    <t>Yếu</t>
  </si>
  <si>
    <t>Đinh Tuấn</t>
  </si>
  <si>
    <t>1.73</t>
  </si>
  <si>
    <t>Dương Thị Minh</t>
  </si>
  <si>
    <t>2.87</t>
  </si>
  <si>
    <t>Khá</t>
  </si>
  <si>
    <t>Vũ Xuân</t>
  </si>
  <si>
    <t>Bách</t>
  </si>
  <si>
    <t>Thủ quỹ; Lớp phó</t>
  </si>
  <si>
    <t>2.24</t>
  </si>
  <si>
    <t xml:space="preserve">Lý Thái </t>
  </si>
  <si>
    <t xml:space="preserve">Bảo </t>
  </si>
  <si>
    <t>Mai Quốc</t>
  </si>
  <si>
    <t>0.00</t>
  </si>
  <si>
    <t>Trầm Gia</t>
  </si>
  <si>
    <t>2.20</t>
  </si>
  <si>
    <t>1.07</t>
  </si>
  <si>
    <t xml:space="preserve">Nguyễn Thị Thùy </t>
  </si>
  <si>
    <t>Dung</t>
  </si>
  <si>
    <t>2.13</t>
  </si>
  <si>
    <t>https://drive.google.com/file/d/1x4izd_PSJ9vI3W_bjKiqOVfttdqEJoGs/view?usp=drivesdk</t>
  </si>
  <si>
    <t xml:space="preserve">Dương Khánh </t>
  </si>
  <si>
    <t>1.20</t>
  </si>
  <si>
    <t>Huỳnh Thanh</t>
  </si>
  <si>
    <t>2.60</t>
  </si>
  <si>
    <t>Trần Thiện</t>
  </si>
  <si>
    <t>Nguyễn Lâm Minh</t>
  </si>
  <si>
    <t>Hậu</t>
  </si>
  <si>
    <t>Nguyễn Chí</t>
  </si>
  <si>
    <t>Hiếu</t>
  </si>
  <si>
    <t>1.67</t>
  </si>
  <si>
    <t>Nguyễn Huy</t>
  </si>
  <si>
    <t>0.53</t>
  </si>
  <si>
    <t>Nguyễn Duy</t>
  </si>
  <si>
    <t>Hùng</t>
  </si>
  <si>
    <t>Phạm Thị Như</t>
  </si>
  <si>
    <t>Trần Văn</t>
  </si>
  <si>
    <t>1.33</t>
  </si>
  <si>
    <t xml:space="preserve">Lê An </t>
  </si>
  <si>
    <t>Khương</t>
  </si>
  <si>
    <t>Lâm Bảo</t>
  </si>
  <si>
    <t>3.07</t>
  </si>
  <si>
    <t>Giỏi</t>
  </si>
  <si>
    <t>Đào Duy</t>
  </si>
  <si>
    <t>Trương Huỳnh Hữu</t>
  </si>
  <si>
    <t>Nguyễn Hoàng Ái</t>
  </si>
  <si>
    <t>My</t>
  </si>
  <si>
    <t>2.53</t>
  </si>
  <si>
    <t>Phạm Thanh</t>
  </si>
  <si>
    <t>2.80</t>
  </si>
  <si>
    <t>https://drive.google.com/drive/folders/1IqbzbL7NOu9aoa5SUUop-vBHK1j2mU7Z?usp=drive_link</t>
  </si>
  <si>
    <t>Đỗ Thị Minh</t>
  </si>
  <si>
    <t>Ngọc</t>
  </si>
  <si>
    <t xml:space="preserve">Kiều Bảo </t>
  </si>
  <si>
    <t>Trần Ngọc Minh</t>
  </si>
  <si>
    <t>Nguyên</t>
  </si>
  <si>
    <t>Trần Kim Hoàng</t>
  </si>
  <si>
    <t>Quyên</t>
  </si>
  <si>
    <t>2.67</t>
  </si>
  <si>
    <t>https://drive.google.com/drive/folders/1fbS0mTExOLb8gljt8n2PcrrR98UJcqrf?usp=drive_link</t>
  </si>
  <si>
    <t>2.40</t>
  </si>
  <si>
    <t>Tâm</t>
  </si>
  <si>
    <t xml:space="preserve">Hồ Minh </t>
  </si>
  <si>
    <t>Tới</t>
  </si>
  <si>
    <t>Phạm Thị Minh</t>
  </si>
  <si>
    <t>Thanh</t>
  </si>
  <si>
    <t>https://drive.google.com/file/d/1dymFDpSkiy7GV_yWoo4EI_Mzs87bBoH0/view?usp=drive_link</t>
  </si>
  <si>
    <t xml:space="preserve">Nguyễn Thị </t>
  </si>
  <si>
    <t>2.27</t>
  </si>
  <si>
    <t>Trần Phương</t>
  </si>
  <si>
    <t>2.33</t>
  </si>
  <si>
    <t xml:space="preserve">Phạm Thị Nguyên </t>
  </si>
  <si>
    <t>Lê Văn</t>
  </si>
  <si>
    <t>Thế</t>
  </si>
  <si>
    <t>Nguyễn Huỳnh Minh</t>
  </si>
  <si>
    <t>Dương Tuyết</t>
  </si>
  <si>
    <t>Trang</t>
  </si>
  <si>
    <t>Trung</t>
  </si>
  <si>
    <t xml:space="preserve">Trần Thị Mỹ </t>
  </si>
  <si>
    <t>Ma</t>
  </si>
  <si>
    <t>https://drive.google.com/drive/folders/1pxvyuRT0SjOcoSPHSYuaTS3cK_p-lwaf?usp=drive_link</t>
  </si>
  <si>
    <t>Lương Thanh</t>
  </si>
  <si>
    <t>Phan Triệu</t>
  </si>
  <si>
    <t>Vĩ</t>
  </si>
  <si>
    <t>0.40</t>
  </si>
  <si>
    <t>Đào Công Thanh</t>
  </si>
  <si>
    <t>Vương Ngô Ánh</t>
  </si>
  <si>
    <t>3.27</t>
  </si>
  <si>
    <t>https://drive.google.com/drive/folders/1K14ijzefkgNAhSt0aCLNW07U33SvzOEm</t>
  </si>
  <si>
    <t xml:space="preserve">Hoàng Nguyên Thảo </t>
  </si>
  <si>
    <t xml:space="preserve">Phạm Thúy </t>
  </si>
  <si>
    <t>Bảo lưu</t>
  </si>
  <si>
    <t>Trần Hồng</t>
  </si>
  <si>
    <t>Ân</t>
  </si>
  <si>
    <t>1.93</t>
  </si>
  <si>
    <t>Huỳnh Lê Quốc</t>
  </si>
  <si>
    <t xml:space="preserve">Nguyễn Hữu </t>
  </si>
  <si>
    <t>Lê Thế</t>
  </si>
  <si>
    <t>Trần Quang</t>
  </si>
  <si>
    <t>Tiên</t>
  </si>
  <si>
    <t>Nguyễn Trần Huy</t>
  </si>
  <si>
    <t>Trần Thị Hoàng</t>
  </si>
  <si>
    <t>Nguyễn Ngọc Đông</t>
  </si>
  <si>
    <t>Nghi</t>
  </si>
  <si>
    <t>Trần Nguyên</t>
  </si>
  <si>
    <t xml:space="preserve"> Phát</t>
  </si>
  <si>
    <t>Lâm</t>
  </si>
  <si>
    <t>BẢNG TỔNG HỢP KẾT QUẢ RÈN LUYỆN - LỚP: 23CĐPR</t>
  </si>
  <si>
    <r>
      <t xml:space="preserve">GHI CHÚ
</t>
    </r>
    <r>
      <rPr>
        <i/>
        <sz val="10"/>
        <color indexed="8"/>
        <rFont val="Times New Roman"/>
        <family val="1"/>
      </rPr>
      <t>(Ghi rõ nội dung kỷ luật, khen thưởng, thành tích đặc biệt…)</t>
    </r>
  </si>
  <si>
    <t>Nguyễn Thị Kim</t>
  </si>
  <si>
    <t>2.50</t>
  </si>
  <si>
    <t xml:space="preserve">Nguyễn Thị Hoài Như </t>
  </si>
  <si>
    <t>2.94</t>
  </si>
  <si>
    <t>https://drive.google.com/drive/folders/1UMb3pnftz42e-XlHwQbhs4Qvzi3yH5eS</t>
  </si>
  <si>
    <t xml:space="preserve">Trần Hồ Gia </t>
  </si>
  <si>
    <t>Bảo</t>
  </si>
  <si>
    <t>NGHỈ HỌC</t>
  </si>
  <si>
    <t>Nguyễn Thị Anh</t>
  </si>
  <si>
    <t>03/02/2005</t>
  </si>
  <si>
    <t>0.22</t>
  </si>
  <si>
    <t xml:space="preserve">CHƯA NỘP </t>
  </si>
  <si>
    <t>Trần Huỳnh Thảo</t>
  </si>
  <si>
    <t>15/02/2005</t>
  </si>
  <si>
    <t>Nguyễn Thị Thảo</t>
  </si>
  <si>
    <t>23/06/1999</t>
  </si>
  <si>
    <t>3.33</t>
  </si>
  <si>
    <t>https://drive.google.com/drive/folders/11OHgHpHomeKYB6yS5D_XMosvSIPhRXnQ</t>
  </si>
  <si>
    <t>Lê Thị Thúy</t>
  </si>
  <si>
    <t>25/04/2005</t>
  </si>
  <si>
    <t xml:space="preserve">Đặng Quốc </t>
  </si>
  <si>
    <t>16/10/2005</t>
  </si>
  <si>
    <t>Mai Quỳnh</t>
  </si>
  <si>
    <t>17/09/2005</t>
  </si>
  <si>
    <t>2.11</t>
  </si>
  <si>
    <t>Nguyễn Thị Giang</t>
  </si>
  <si>
    <t>Châu</t>
  </si>
  <si>
    <t>30/01/2005</t>
  </si>
  <si>
    <t>Đỗ Trần Bảo</t>
  </si>
  <si>
    <t>22/01/2005</t>
  </si>
  <si>
    <t>02/09/2005</t>
  </si>
  <si>
    <t>1.83</t>
  </si>
  <si>
    <t xml:space="preserve">Nguyễn Thị Mỹ </t>
  </si>
  <si>
    <t>19/08/2005</t>
  </si>
  <si>
    <t>Cao Ái</t>
  </si>
  <si>
    <t>13/08/2005</t>
  </si>
  <si>
    <t>1.94</t>
  </si>
  <si>
    <t>10/09/2005</t>
  </si>
  <si>
    <t>1.50</t>
  </si>
  <si>
    <t xml:space="preserve">Lê Hồng </t>
  </si>
  <si>
    <t>26/12/2005</t>
  </si>
  <si>
    <t>Huỳnh Phát</t>
  </si>
  <si>
    <t>11/06/2005</t>
  </si>
  <si>
    <t>1.56</t>
  </si>
  <si>
    <t xml:space="preserve">Huỳnh Bảo </t>
  </si>
  <si>
    <t xml:space="preserve">Đăng </t>
  </si>
  <si>
    <t>25/11/2000</t>
  </si>
  <si>
    <t>https://drive.google.com/drive/folders/1-Ep2lFXbWckACBi1jpYUh7lVtbn-X1pA</t>
  </si>
  <si>
    <t xml:space="preserve">Lê Thị Tâm </t>
  </si>
  <si>
    <t>Đoan</t>
  </si>
  <si>
    <t>1.39</t>
  </si>
  <si>
    <t>01/10/2001</t>
  </si>
  <si>
    <t>Nguyễn Đặng Trà</t>
  </si>
  <si>
    <t>Giang</t>
  </si>
  <si>
    <t>07/07/2005</t>
  </si>
  <si>
    <t>2.39</t>
  </si>
  <si>
    <t>Hà</t>
  </si>
  <si>
    <t>02/04/2001</t>
  </si>
  <si>
    <t>Hoàng Kim</t>
  </si>
  <si>
    <t>Hai</t>
  </si>
  <si>
    <t>10/02/2005</t>
  </si>
  <si>
    <t>Lê Thị Thu</t>
  </si>
  <si>
    <t>Hằng</t>
  </si>
  <si>
    <t>06/09/2005</t>
  </si>
  <si>
    <t>2.61</t>
  </si>
  <si>
    <t>Phạm Thị Tài</t>
  </si>
  <si>
    <t>15/08/2005</t>
  </si>
  <si>
    <t>0.67</t>
  </si>
  <si>
    <t>14/06/2005</t>
  </si>
  <si>
    <t>3.00</t>
  </si>
  <si>
    <t>Đinh Văn</t>
  </si>
  <si>
    <t>08/01/2005</t>
  </si>
  <si>
    <t>0.11</t>
  </si>
  <si>
    <t xml:space="preserve">Lê Thị </t>
  </si>
  <si>
    <t>Hương</t>
  </si>
  <si>
    <t>14/11/2005</t>
  </si>
  <si>
    <t>2.17</t>
  </si>
  <si>
    <t>18/03/2004</t>
  </si>
  <si>
    <t>Võ Thị Hoàng</t>
  </si>
  <si>
    <t>Kim</t>
  </si>
  <si>
    <t>25/09/2005</t>
  </si>
  <si>
    <t>1.00</t>
  </si>
  <si>
    <t xml:space="preserve">Hồ Duy </t>
  </si>
  <si>
    <t>11/7/2000</t>
  </si>
  <si>
    <t>2.22</t>
  </si>
  <si>
    <t>https://drive.google.com/drive/folders/1-Gw5kxSSWrpqEM8FNAIOlEC7tP-w9man</t>
  </si>
  <si>
    <t>Nguyễn Khánh</t>
  </si>
  <si>
    <t>02/12/2005</t>
  </si>
  <si>
    <t>1.44</t>
  </si>
  <si>
    <t xml:space="preserve">Huỳnh Cẩm </t>
  </si>
  <si>
    <t>Ly</t>
  </si>
  <si>
    <t>1.72</t>
  </si>
  <si>
    <t>Hoàng Nguyễn Cẩm</t>
  </si>
  <si>
    <t>18/10/2001</t>
  </si>
  <si>
    <t>BẢO LƯU</t>
  </si>
  <si>
    <t>Hà Trúc</t>
  </si>
  <si>
    <t>07/02/2005</t>
  </si>
  <si>
    <t>https://drive.google.com/drive/folders/1RDZMEK-EsEbhBe8s4l9tGi_AsEJa93-H</t>
  </si>
  <si>
    <t>Huỳnh Thị Kim</t>
  </si>
  <si>
    <t>24/12/2004</t>
  </si>
  <si>
    <t xml:space="preserve">Lê Phạm Trúc </t>
  </si>
  <si>
    <t>05/10/2003</t>
  </si>
  <si>
    <t xml:space="preserve">Đặng Thị Thúy </t>
  </si>
  <si>
    <t>22/08/2005</t>
  </si>
  <si>
    <t xml:space="preserve">Trấn Yến </t>
  </si>
  <si>
    <t>20/02/2003</t>
  </si>
  <si>
    <t>3.17</t>
  </si>
  <si>
    <t xml:space="preserve">Mai Yến </t>
  </si>
  <si>
    <t>27/08/2005</t>
  </si>
  <si>
    <t>Nguyễn Lê Yến</t>
  </si>
  <si>
    <t>01/10/2005</t>
  </si>
  <si>
    <t>Nguyễn Thị Ngọc</t>
  </si>
  <si>
    <t>30/07/2005</t>
  </si>
  <si>
    <t>https://drive.google.com/drive/folders/1JMNYgDkcYdlVCBGH-UZ8Nw3X9ISXCzAk</t>
  </si>
  <si>
    <t>Nhung</t>
  </si>
  <si>
    <t>26/12/2004</t>
  </si>
  <si>
    <t>2.28</t>
  </si>
  <si>
    <t>https://drive.google.com/drive/folders/1-lKGmj31I19uT_wn9iVpPNXTBBAndcOh</t>
  </si>
  <si>
    <t xml:space="preserve">Phan Hoài Tâm </t>
  </si>
  <si>
    <t>Như</t>
  </si>
  <si>
    <t>23/05/2004</t>
  </si>
  <si>
    <t>Lý Uyên</t>
  </si>
  <si>
    <t>04/09/2003</t>
  </si>
  <si>
    <t>2.72</t>
  </si>
  <si>
    <t>Nguyễn Thị Kiều</t>
  </si>
  <si>
    <t>28/08/2005</t>
  </si>
  <si>
    <t xml:space="preserve">Phan Hữu </t>
  </si>
  <si>
    <t>22/03/2005</t>
  </si>
  <si>
    <t>2.06</t>
  </si>
  <si>
    <t>Phạm Hoàng</t>
  </si>
  <si>
    <t>11/11/2002</t>
  </si>
  <si>
    <t>Đoàn Thị Bảo</t>
  </si>
  <si>
    <t>12/04/1996</t>
  </si>
  <si>
    <t>3.13</t>
  </si>
  <si>
    <t>Đặng Mỹ</t>
  </si>
  <si>
    <t>19/10/2005</t>
  </si>
  <si>
    <t>Quyền</t>
  </si>
  <si>
    <t>12/04/2005</t>
  </si>
  <si>
    <t xml:space="preserve">Trương Hoàng Thanh </t>
  </si>
  <si>
    <t>23/05/2005</t>
  </si>
  <si>
    <t>1.89</t>
  </si>
  <si>
    <t>Ngô Thị Diễm</t>
  </si>
  <si>
    <t>2.78</t>
  </si>
  <si>
    <t>https://drive.google.com/drive/folders/1OjXJTk7hdAUpw4pQ0YOhUp9ENasomYhe</t>
  </si>
  <si>
    <t>Sang</t>
  </si>
  <si>
    <t>26/01/2005</t>
  </si>
  <si>
    <t>03/12/2005</t>
  </si>
  <si>
    <t>https://drive.google.com/drive/folders/1L33qO0IIE_Qr-m4h5pj25o4Ob3Hf4S0Y</t>
  </si>
  <si>
    <t>Phan Khánh</t>
  </si>
  <si>
    <t>09/12/2005</t>
  </si>
  <si>
    <t>1.11</t>
  </si>
  <si>
    <t>Hồ Lê Cẩm</t>
  </si>
  <si>
    <t>Tú</t>
  </si>
  <si>
    <t>31/10/2005</t>
  </si>
  <si>
    <t>2.89</t>
  </si>
  <si>
    <t>Đậu Ngọc Anh</t>
  </si>
  <si>
    <t>20/03/2005</t>
  </si>
  <si>
    <t>Hồ Thị Cẩm</t>
  </si>
  <si>
    <t>19/01/2005</t>
  </si>
  <si>
    <t>06/10/2005</t>
  </si>
  <si>
    <t>Lâm Thị Ngọc</t>
  </si>
  <si>
    <t>04/12/2005</t>
  </si>
  <si>
    <t>Thái</t>
  </si>
  <si>
    <t>26/07/1995</t>
  </si>
  <si>
    <t xml:space="preserve">Phạm Thị Thu </t>
  </si>
  <si>
    <t>19/09/2005</t>
  </si>
  <si>
    <t>Phan Thị Ngọc</t>
  </si>
  <si>
    <t>18/11/2001</t>
  </si>
  <si>
    <t>Trương Thị Hiếu</t>
  </si>
  <si>
    <t>27/09/2002</t>
  </si>
  <si>
    <t xml:space="preserve">Trần Thị Thu </t>
  </si>
  <si>
    <t>18/05/2005</t>
  </si>
  <si>
    <t xml:space="preserve">Huỳnh Hồng </t>
  </si>
  <si>
    <t>Thi</t>
  </si>
  <si>
    <t>26/11/2005</t>
  </si>
  <si>
    <t>Nguyễn Thị Cẩm</t>
  </si>
  <si>
    <t>Dương Chí</t>
  </si>
  <si>
    <t>20/10/2003</t>
  </si>
  <si>
    <t xml:space="preserve">Đào Thị Minh </t>
  </si>
  <si>
    <t>20/07/2004</t>
  </si>
  <si>
    <t>2.83</t>
  </si>
  <si>
    <t>https://drive.google.com/drive/folders/1cFoR1Fzk4fdOOOXx-BJRQUK-2W1nEtAU</t>
  </si>
  <si>
    <t>Nguyễn Lê Trung</t>
  </si>
  <si>
    <t>Thuận</t>
  </si>
  <si>
    <t>19/05/2004</t>
  </si>
  <si>
    <t>học đủ các môn</t>
  </si>
  <si>
    <t>Huỳnh Hà Anh</t>
  </si>
  <si>
    <t>24/12/2005</t>
  </si>
  <si>
    <t>Đặng Hồ Thanh</t>
  </si>
  <si>
    <t>12/09/2005</t>
  </si>
  <si>
    <t>23/07/2003</t>
  </si>
  <si>
    <t>2.56</t>
  </si>
  <si>
    <t>Phạm Thị Phương</t>
  </si>
  <si>
    <t>25/10/2005</t>
  </si>
  <si>
    <t>Hoàng Thị Thùy</t>
  </si>
  <si>
    <t>13/10/2002</t>
  </si>
  <si>
    <t>28/02/2005</t>
  </si>
  <si>
    <t xml:space="preserve">Nguyễn Ngọc Hoài </t>
  </si>
  <si>
    <t>Trân</t>
  </si>
  <si>
    <t>24/02/2004</t>
  </si>
  <si>
    <t>2.44</t>
  </si>
  <si>
    <t xml:space="preserve">Mạch Phối </t>
  </si>
  <si>
    <t>Trần Ngọc Phương</t>
  </si>
  <si>
    <t>26/03/2005</t>
  </si>
  <si>
    <t>Trần Thụy Thảo</t>
  </si>
  <si>
    <t>11/05/2005</t>
  </si>
  <si>
    <t>https://drive.google.com/drive/folders/1cI1Xvo2aHbTWKmhb0p38kJi7UVVei5_2</t>
  </si>
  <si>
    <t>29/01/2005</t>
  </si>
  <si>
    <t xml:space="preserve"> </t>
  </si>
  <si>
    <t>Phạm Ngọc Thanh</t>
  </si>
  <si>
    <t>CHƯA NỘP</t>
  </si>
  <si>
    <t xml:space="preserve">Lê Tuyết </t>
  </si>
  <si>
    <t>Ngô Thị Tường</t>
  </si>
  <si>
    <t>07/01/2005</t>
  </si>
  <si>
    <t>Đỗ Thị Thu</t>
  </si>
  <si>
    <t>Viên</t>
  </si>
  <si>
    <t>26/08/2005</t>
  </si>
  <si>
    <t>https://drive.google.com/drive/folders/1DZd9KoOFQOMq-XXQSdARElq47zkN_CYH</t>
  </si>
  <si>
    <t>Võ Đoàn Lâm</t>
  </si>
  <si>
    <t>CHƯA ĐI HỌC</t>
  </si>
  <si>
    <t xml:space="preserve">Hoàng Công </t>
  </si>
  <si>
    <t>Vương</t>
  </si>
  <si>
    <t>15/09/2005</t>
  </si>
  <si>
    <t xml:space="preserve">Tạ Phương </t>
  </si>
  <si>
    <t>03/01/2003</t>
  </si>
  <si>
    <t>https://drive.google.com/drive/folders/1-0qsiAJaszDcr1MBf-r3ikU1hqpEoI2q</t>
  </si>
  <si>
    <t xml:space="preserve">Đỗ Hoàng </t>
  </si>
  <si>
    <t>18/08/2005</t>
  </si>
  <si>
    <t>Đoàn Phan Thanh</t>
  </si>
  <si>
    <t>07/05/2005</t>
  </si>
  <si>
    <t>Nguyễn Thị Thanh</t>
  </si>
  <si>
    <t>16/02/2005</t>
  </si>
  <si>
    <t xml:space="preserve">Trương Thị Thùy </t>
  </si>
  <si>
    <t xml:space="preserve">Trang </t>
  </si>
  <si>
    <t>08/04/2005</t>
  </si>
  <si>
    <t xml:space="preserve">Bùi Thị Yến </t>
  </si>
  <si>
    <t>29/06/2005</t>
  </si>
  <si>
    <t xml:space="preserve">Võ Ngọc </t>
  </si>
  <si>
    <t>29/09/2005</t>
  </si>
  <si>
    <t xml:space="preserve">Nguyễn Cao </t>
  </si>
  <si>
    <t xml:space="preserve">Bình </t>
  </si>
  <si>
    <t>16/05/2005</t>
  </si>
  <si>
    <t xml:space="preserve">Trần Thị Kiều </t>
  </si>
  <si>
    <t xml:space="preserve">Diễm </t>
  </si>
  <si>
    <t>27/01/2005</t>
  </si>
  <si>
    <t>Nguyễn Ngọc Hồng</t>
  </si>
  <si>
    <t>06/02/2005</t>
  </si>
  <si>
    <t xml:space="preserve">Lê Phan Thúy </t>
  </si>
  <si>
    <t xml:space="preserve">An </t>
  </si>
  <si>
    <t>19/07/2005</t>
  </si>
  <si>
    <t xml:space="preserve">Dương Ngọc Thiên </t>
  </si>
  <si>
    <t xml:space="preserve">Ngân </t>
  </si>
  <si>
    <t>07/06/2003</t>
  </si>
  <si>
    <t xml:space="preserve">Ngô Quốc </t>
  </si>
  <si>
    <t xml:space="preserve">Đạt </t>
  </si>
  <si>
    <t>19/06/2005</t>
  </si>
  <si>
    <t xml:space="preserve">Diệu </t>
  </si>
  <si>
    <t>18/07/2005</t>
  </si>
  <si>
    <t>0.78</t>
  </si>
  <si>
    <t xml:space="preserve">Lưu Thị Quỳnh </t>
  </si>
  <si>
    <t>10/03/2005</t>
  </si>
  <si>
    <t xml:space="preserve">Ngô Đặng Gia </t>
  </si>
  <si>
    <t>NGHỉ HỌC</t>
  </si>
  <si>
    <t xml:space="preserve">Trần Danh </t>
  </si>
  <si>
    <t>17/12/2005</t>
  </si>
  <si>
    <t xml:space="preserve">Đặng Thị Mai </t>
  </si>
  <si>
    <t xml:space="preserve">Lan </t>
  </si>
  <si>
    <t>03/11/2005</t>
  </si>
  <si>
    <t>https://drive.google.com/drive/folders/1-1lYbgfaxcJGOK79bxQP7hd0lsCsIeAL</t>
  </si>
  <si>
    <t xml:space="preserve">Cao Thị Kiều </t>
  </si>
  <si>
    <t>04/05/2005</t>
  </si>
  <si>
    <t>Chi</t>
  </si>
  <si>
    <t>https://drive.google.com/drive/folders/1FDw3Le_TKGVKmnTjets1ki6aKhcWUBCv</t>
  </si>
  <si>
    <t xml:space="preserve">Hàn Mai </t>
  </si>
  <si>
    <t xml:space="preserve">Trinh </t>
  </si>
  <si>
    <t>04/01/2005</t>
  </si>
  <si>
    <t xml:space="preserve">Tiên </t>
  </si>
  <si>
    <t>22/10/2002</t>
  </si>
  <si>
    <t xml:space="preserve">Đặng Nguyễn Đăng </t>
  </si>
  <si>
    <t>13/02/2001</t>
  </si>
  <si>
    <t>https://drive.google.com/drive/folders/12K3Zm1ck2wUl5H2ROVnFF3oHO3OM_Tfy</t>
  </si>
  <si>
    <t xml:space="preserve">Lê Thị Tiểu </t>
  </si>
  <si>
    <t>Phàn</t>
  </si>
  <si>
    <t>24/07/2005</t>
  </si>
  <si>
    <t>https://drive.google.com/drive/folders/1o7qsnvPniLMm9Ze2-2UFhtrZHJiDbPZe</t>
  </si>
  <si>
    <t xml:space="preserve">Lê Ngọc Huỳnh </t>
  </si>
  <si>
    <t xml:space="preserve">Anh </t>
  </si>
  <si>
    <t>02/01/2005</t>
  </si>
  <si>
    <t>Nguyễn Hữu Toàn Quốc</t>
  </si>
  <si>
    <t>Dàng</t>
  </si>
  <si>
    <t>03/06/2001</t>
  </si>
  <si>
    <t>https://drive.google.com/drive/folders/1-7K_DP8cTPmQtIytvx3Z5NB4kitirBU_</t>
  </si>
  <si>
    <t>Xuyên</t>
  </si>
  <si>
    <t>18/04/2005</t>
  </si>
  <si>
    <t>Nguyễn Thị Thủy</t>
  </si>
  <si>
    <t>05/04/2004</t>
  </si>
  <si>
    <t xml:space="preserve">Hồ Thị Thu </t>
  </si>
  <si>
    <t>24/01/2002</t>
  </si>
  <si>
    <t>01/01/2001</t>
  </si>
  <si>
    <t>2.31</t>
  </si>
  <si>
    <t xml:space="preserve">Huỳnh Thị Mộng </t>
  </si>
  <si>
    <t>09/12/2003</t>
  </si>
  <si>
    <t>12/03/2004</t>
  </si>
  <si>
    <t>Hỷ Quốc</t>
  </si>
  <si>
    <t xml:space="preserve"> Bảo</t>
  </si>
  <si>
    <t>03/01/2004</t>
  </si>
  <si>
    <t>Nguyễn Ngọc Trà</t>
  </si>
  <si>
    <t>23/09/2005</t>
  </si>
  <si>
    <t>https://drive.google.com/drive/folders/1-EuK5FOSvpsy7UiSwflC4Mo05bfvr6bP</t>
  </si>
  <si>
    <t xml:space="preserve">Võ Minh </t>
  </si>
  <si>
    <t>Lê Thị Như</t>
  </si>
  <si>
    <t>07/06/2005</t>
  </si>
  <si>
    <t>KHOA KINH TẾ TRUYỀN THÔNG</t>
  </si>
  <si>
    <t>BẢNG TỔNG HỢP KẾT QUẢ RÈN LUYỆN - LỚP: 23CĐQP</t>
  </si>
  <si>
    <r>
      <t xml:space="preserve">GHI CHÚ
</t>
    </r>
    <r>
      <rPr>
        <i/>
        <sz val="6"/>
        <color indexed="8"/>
        <rFont val="Times New Roman"/>
        <family val="1"/>
      </rPr>
      <t>(Ghi rõ nội dung kỷ luật, khen thưởng, thành tích đặc biệt…)</t>
    </r>
  </si>
  <si>
    <t>Võ Đặng Đức</t>
  </si>
  <si>
    <t>Tín</t>
  </si>
  <si>
    <t xml:space="preserve"> QĐ số 42/QĐ-CĐPTTHII ngày 02/4/2024 V/V xóa tên Sv khỏi danh sách lớp</t>
  </si>
  <si>
    <t xml:space="preserve">Trịnh Như </t>
  </si>
  <si>
    <t>1.81</t>
  </si>
  <si>
    <t>(16) https://www.youtube.com/watch?v=BMigLtLamUA</t>
  </si>
  <si>
    <t>Nguyễn Huỳnh Khánh</t>
  </si>
  <si>
    <t>0.88</t>
  </si>
  <si>
    <t xml:space="preserve">Võ Hoài </t>
  </si>
  <si>
    <t>(16) https://www.youtube.com/watch?v=gdwiHRao6_8</t>
  </si>
  <si>
    <t xml:space="preserve">Võ Ngọc Gia </t>
  </si>
  <si>
    <t>BL/QĐ Số 37/QĐ-CĐPTTHII ngày 19/03/2024</t>
  </si>
  <si>
    <t xml:space="preserve">Nguyễn Quốc </t>
  </si>
  <si>
    <t xml:space="preserve">Cường </t>
  </si>
  <si>
    <t>1.38</t>
  </si>
  <si>
    <t>(16) https://www.youtube.com/watch?v=S096otJqJZQ</t>
  </si>
  <si>
    <t>Hoàng Quốc</t>
  </si>
  <si>
    <t>1.31</t>
  </si>
  <si>
    <t>QĐ Số 146/QĐ-CĐPTTHII ngày 23/08/2024 V/V cho phép SV thôi học</t>
  </si>
  <si>
    <t>Nguyễn Hải</t>
  </si>
  <si>
    <t>(16) https://kinhtevadoisong.vn/hoi-doanh-nhan-tre-dong-nai-day-manh-ket-noi-giao-thuong-thuc-day-tieu-thu-san-pham-hoi-vien-a161398.html
https://www.youtube.com/watch?v=MkampCEE5Ps&amp;t=164s
(10) Quay lễ tốt nghiệp K22
(11) CLB nhiếp ảnh</t>
  </si>
  <si>
    <t>Nguyễn Lê Bảo</t>
  </si>
  <si>
    <t>(16) https://www.youtube.com/watch?v=MkampCEE5Ps&amp;t=164s</t>
  </si>
  <si>
    <t xml:space="preserve">Nguyễn Tiến </t>
  </si>
  <si>
    <t>2.88</t>
  </si>
  <si>
    <t>(14) https://drive.google.com/drive/folders/1UAnleQx868G1JYlJw0UQz7flQDk-VP2H
(16) https://www.youtube.com/watch?v=TXeqa6gRLXg</t>
  </si>
  <si>
    <t>Nguyễn Hoàng Đức</t>
  </si>
  <si>
    <t xml:space="preserve">Huy </t>
  </si>
  <si>
    <t>Phạm Hoàng Đăng</t>
  </si>
  <si>
    <t>2.75</t>
  </si>
  <si>
    <t>(16) https://www.facebook.com/watch/?mibextid=WC7FNe&amp;v=309185352223380&amp;rdid=S55k0Zb6JSrf27B0
(16) https://www.youtube.com/watch?v=TXeqa6gRLXg</t>
  </si>
  <si>
    <t>Phạm Nhật</t>
  </si>
  <si>
    <t>Khôi</t>
  </si>
  <si>
    <t>(16) https://www.facebook.com/groups/sinhvienvovcollege/permalink/8192205394226746/?mibextid=oFDknk&amp;rdid=5f85bXqqo2sa3wSv&amp;share_url=https%3A%2F%2Fwww.facebook.com%2Fshare%2Fp%2Fbyg3g8Wses3GL5ZM%2F%3Fmibextid%3DoFDknk
(16) https://www.youtube.com/watch?v=TXeqa6gRLXg
(10) Quay lễ tốt nghiệp K22</t>
  </si>
  <si>
    <t>Lê Bá</t>
  </si>
  <si>
    <t>0.25</t>
  </si>
  <si>
    <t>Triệu Giang</t>
  </si>
  <si>
    <t>2.69</t>
  </si>
  <si>
    <t>(16) https://thegioidienanh.vn/cuoc-dua-san-xuat-media24h-he-lo-05-team-xuat-sac-nhat-lot-vao-dem-chung-ket-77872.html?fbclid=IwY2xjawFX49xleHRuA2FlbQIxMQABHTstih9MuwXVgnDZe2hpluSwNkbk4gteHkO_P1VmEaATsV42pJ1diQLoDA_aem_k7DQarhSEwQM3F9kXIcWdw
https://www.youtube.com/watch?v=MkampCEE5Ps&amp;t=164s
(14)https://www.facebook.com/HocVienC.UP/posts/pfbid034w8SJgiaojs3KzTB74oqumnt8DwDiXEhP5EzK8CxAWd6rnvYN5rDHo5Y1b4BuYjAl
(10) Dựng clip cho lễ tốt nghiệp K22
(11) Hát ngày hôi bao chí cho trương https://drive.google.com/drive/folders/1XqVRYdDEJjDgz2rmRWHzWTzD_QUu3OSD?usp=sharing</t>
  </si>
  <si>
    <t>Dương Ngọc</t>
  </si>
  <si>
    <t>Trần Thị Tuyết</t>
  </si>
  <si>
    <t xml:space="preserve">Phan Đình </t>
  </si>
  <si>
    <t>Nghĩa</t>
  </si>
  <si>
    <t>1.69</t>
  </si>
  <si>
    <t xml:space="preserve">Lê Trọng </t>
  </si>
  <si>
    <t>2.25</t>
  </si>
  <si>
    <t>(16) https://www.youtube.com/watch?v=MkampCEE5Ps&amp;t=164s
(11) CLB truyền hình</t>
  </si>
  <si>
    <t>Tôn Lý Thành</t>
  </si>
  <si>
    <t>Nhân</t>
  </si>
  <si>
    <t>1.75</t>
  </si>
  <si>
    <t>(11) CLB thể hao
(16) https://www.facebook.com/watch/?mibextid=WC7FNe&amp;v=309185352223380&amp;rdid=S55k0Zb6JSrf27B0
(16) https://www.youtube.com/watch?v=TXeqa6gRLXg
(14) https://drive.google.com/file/d/1gMBdfG_nNtss43f-4uyvtY9N5OqFwH21/view?usp=sharing</t>
  </si>
  <si>
    <t>Nguyễn Hồng</t>
  </si>
  <si>
    <t>Nhu</t>
  </si>
  <si>
    <t>1.88</t>
  </si>
  <si>
    <t>(11) CLB truyền hình
(16) https://www.youtube.com/watch?v=gdwiHRao6_8</t>
  </si>
  <si>
    <t>Võ Đô</t>
  </si>
  <si>
    <t>(16) Trong ekip rap việt và anh trai say hi https://drive.google.com/drive/folders/17aOYdra3XxJUhtVJ7KngHmNzdHLz_Jja
(16) https://www.youtube.com/watch?v=BMigLtLamUA</t>
  </si>
  <si>
    <t>Nguyễn Hoàng</t>
  </si>
  <si>
    <t>Thủ quỷ</t>
  </si>
  <si>
    <t>Lữ Thư</t>
  </si>
  <si>
    <t>0.38</t>
  </si>
  <si>
    <t>Lư Thị Như</t>
  </si>
  <si>
    <t xml:space="preserve">Nguyễn  Đức </t>
  </si>
  <si>
    <t>Trần Hoàng</t>
  </si>
  <si>
    <t>Thắng</t>
  </si>
  <si>
    <t>0.81</t>
  </si>
  <si>
    <t>(10) Quay Lễ tốt nghiệp K22
(16) Tham gia quay Anh trai vượt ngàn chông gai https://drive.google.com/drive/folders/1taT9whEQmpmgzWuDIPxIMti4mbmxApw9?usp=sharing
https://www.youtube.com/watch?v=MkampCEE5Ps&amp;t=164s
(11) CLB truyền hình</t>
  </si>
  <si>
    <t xml:space="preserve">Nguyễn Ngọc </t>
  </si>
  <si>
    <t>Thịnh</t>
  </si>
  <si>
    <t>Thoại</t>
  </si>
  <si>
    <t>Võ Kế</t>
  </si>
  <si>
    <t>(16) Trong ekip rap việt và anh trai say hi
https://drive.google.com/drive/folders/1T6CvbwF5k3AbcHD8HDQJMJSCMp4Aaknt?usp=sharing
(16) https://www.youtube.com/watch?v=BMigLtLamUA</t>
  </si>
  <si>
    <t xml:space="preserve">Lê Thanh </t>
  </si>
  <si>
    <t xml:space="preserve">Trúc </t>
  </si>
  <si>
    <t>2.19</t>
  </si>
  <si>
    <t>(16) https://www.facebook.com/reel/7042638562471514
https://www.youtube.com/watch?v=MkampCEE5Ps&amp;t=164s
(11) Hát ngày hôi bao chí cho trương https://drive.google.com/drive/folders/1XqVRYdDEJjDgz2rmRWHzWTzD_QUu3OSD?usp=sharing
CLB Radio</t>
  </si>
  <si>
    <t>Hiệp</t>
  </si>
  <si>
    <t>Nguyễn Văn Việt</t>
  </si>
  <si>
    <t xml:space="preserve">Hùng </t>
  </si>
  <si>
    <t>2.38</t>
  </si>
  <si>
    <t>(10) Quay lễ tốt nghiệp K22
(16) https://www.facebook.com/watch/?mibextid=WC7FNe&amp;v=309185352223380&amp;rdid=S55k0Zb6JSrf27B0
https://www.youtube.com/watch?v=TXeqa6gRLXg
(11) CLB truyền hình</t>
  </si>
  <si>
    <t xml:space="preserve">Lâm Hoàng Đông </t>
  </si>
  <si>
    <t xml:space="preserve">Quân </t>
  </si>
  <si>
    <t>2.81</t>
  </si>
  <si>
    <t>(16) https://www.facebook.com/watch/?mibextid=WC7FNe&amp;v=309185352223380&amp;rdid=S55k0Zb6JSrf27B0
(16) https://www.youtube.com/watch?v=TXeqa6gRLXg
(11) CLB truyền hình</t>
  </si>
  <si>
    <t xml:space="preserve">Liêu Hoàng </t>
  </si>
  <si>
    <t>Giàu</t>
  </si>
  <si>
    <t>0.75</t>
  </si>
  <si>
    <t xml:space="preserve">Nguyễn Gia </t>
  </si>
  <si>
    <t xml:space="preserve">Nguyễn Hải </t>
  </si>
  <si>
    <t>(10) Quay lễ tốt nghiệp
(11) CLB truyền hình
(16) https://www.youtube.com/watch?v=MkampCEE5Ps&amp;t=164s</t>
  </si>
  <si>
    <t xml:space="preserve">Phạm Hoàng </t>
  </si>
  <si>
    <t>1.63</t>
  </si>
  <si>
    <t>Cao Viết</t>
  </si>
  <si>
    <t>Dũng</t>
  </si>
  <si>
    <t xml:space="preserve">Giang Anh </t>
  </si>
  <si>
    <t>Hải</t>
  </si>
  <si>
    <t xml:space="preserve">Nguyễn Chí </t>
  </si>
  <si>
    <t>Thành</t>
  </si>
  <si>
    <t>Nguyễn Mộng</t>
  </si>
  <si>
    <t>Hào</t>
  </si>
  <si>
    <t>(16) https://thegioidienanh.vn/cuoc-dua-san-xuat-media24h-he-lo-05-team-xuat-sac-nhat-lot-vao-dem-chung-ket-77872.html?fbclid=IwY2xjawFX49xleHRuA2FlbQIxMQABHTstih9MuwXVgnDZe2hpluSwNkbk4gteHkO_P1VmEaATsV42pJ1diQLoDA_aem_k7DQarhSEwQM3F9kXIcWdw
https://www.youtube.com/watch?v=MkampCEE5Ps&amp;t=164s
(14)https://www.facebook.com/HocVienC.UP/posts/pfbid034w8SJgiaojs3KzTB74oqumnt8DwDiXEhP5EzK8CxAWd6rnvYN5rDHo5Y1b4BuYjAl
(11) CLB nhiếp ảnh</t>
  </si>
  <si>
    <t>GG</t>
  </si>
  <si>
    <t>BẢNG TỔNG HỢP KẾT QUẢ RÈN LUYỆN - LỚP: 23CĐTT1</t>
  </si>
  <si>
    <t xml:space="preserve">Nguyễn Hồng </t>
  </si>
  <si>
    <t>Nông Quốc</t>
  </si>
  <si>
    <t>Khánh</t>
  </si>
  <si>
    <t>Nguyễn Ngọc Vân</t>
  </si>
  <si>
    <t xml:space="preserve">Lý Hiểu </t>
  </si>
  <si>
    <t xml:space="preserve">Phan Thị Thùy </t>
  </si>
  <si>
    <t xml:space="preserve">Nguyễn Xuân </t>
  </si>
  <si>
    <t>Huỳnh Khải</t>
  </si>
  <si>
    <t xml:space="preserve"> Nhạn</t>
  </si>
  <si>
    <t>2.85</t>
  </si>
  <si>
    <t>khá</t>
  </si>
  <si>
    <t>Nguyễn Đặng Quang</t>
  </si>
  <si>
    <t>yếu</t>
  </si>
  <si>
    <t>https://youtu.be/k67YvelPQ74?si=TsGk4aOxn-hTwvXE</t>
  </si>
  <si>
    <t>Trần Chung</t>
  </si>
  <si>
    <t>trung bình</t>
  </si>
  <si>
    <t xml:space="preserve">Huỳnh Hoàng </t>
  </si>
  <si>
    <t xml:space="preserve">Dương Khả </t>
  </si>
  <si>
    <t xml:space="preserve">Lê Phước Hoàng </t>
  </si>
  <si>
    <t>Bí Thư chi đoàn</t>
  </si>
  <si>
    <t>https://www.facebook.com/share/p/H2Qv7XbjNenLVUYs/?mibextid=oFDknk</t>
  </si>
  <si>
    <t xml:space="preserve">Hoàng Ngọc Kim </t>
  </si>
  <si>
    <t>Lê Ngọc Mai</t>
  </si>
  <si>
    <t>giỏi</t>
  </si>
  <si>
    <t>https://drive.google.com/drive/folders/1-4IHsAdVt-bhUmt3svCuxZDlpzqmKFen</t>
  </si>
  <si>
    <t>Trần Nguyễn Tường</t>
  </si>
  <si>
    <t>Lê Nguyễn Hoàng Yến</t>
  </si>
  <si>
    <t xml:space="preserve">Nguyễn Đăng </t>
  </si>
  <si>
    <t>BCN radio sắc màu</t>
  </si>
  <si>
    <t xml:space="preserve">Lại Lâm Mộng </t>
  </si>
  <si>
    <t xml:space="preserve">Nguyễn Thúy </t>
  </si>
  <si>
    <t>https://drive.google.com/drive/folders/1XmTC172LVyJ39k_maopuyS6IuvogfPrF?usp=sharing</t>
  </si>
  <si>
    <t>Nguyễn Ngọc Uyên</t>
  </si>
  <si>
    <t>https://drive.google.com/drive/folders/1LTLPFpohyDAJvZErMJWc8gjKMFxaW5x4?usp=sharing</t>
  </si>
  <si>
    <t xml:space="preserve">Lê Nguyễn Lan </t>
  </si>
  <si>
    <t>2.18</t>
  </si>
  <si>
    <t>Nguyễn Thành Tường</t>
  </si>
  <si>
    <t>https://drive.google.com/drive/folders/1-DSk3IzBH71smF8A8l8jgqw3zGpLd919</t>
  </si>
  <si>
    <t>Dương Nguyễn Minh</t>
  </si>
  <si>
    <t>Chiến</t>
  </si>
  <si>
    <t>Trương Thành</t>
  </si>
  <si>
    <t>Danh</t>
  </si>
  <si>
    <t xml:space="preserve">https://youtu.be/uB5K296eqBM?si=qUaQAu9beloncMnM </t>
  </si>
  <si>
    <t>Phạm Lê Phương</t>
  </si>
  <si>
    <t>https://drive.google.com/drive/folders/1-RWb624oHjzkCCiCRGthhwmgWC-9531q?usp=sharing</t>
  </si>
  <si>
    <t>Nguyễn Trường</t>
  </si>
  <si>
    <t>Lớp Trưởng</t>
  </si>
  <si>
    <t>https://docs.google.com/document/d/1-wSo-vqON9hxrCX8x44nksbk398ckTgn3w4hGCoR-3Y/edit</t>
  </si>
  <si>
    <t>Lê Thanh</t>
  </si>
  <si>
    <t xml:space="preserve">Nguyễn Kiều </t>
  </si>
  <si>
    <t xml:space="preserve">Nguyễn Ngọc Thùy </t>
  </si>
  <si>
    <t>Dương</t>
  </si>
  <si>
    <t>https://drive.google.com/drive/folders/15hcYiXkS4mCPFMi0F0sDnDYpMcfprRoR?usp=sharing</t>
  </si>
  <si>
    <t>Nguyễn Hữu</t>
  </si>
  <si>
    <t>Đăng</t>
  </si>
  <si>
    <t xml:space="preserve">Lê Trần Vũ </t>
  </si>
  <si>
    <t>Hạnh</t>
  </si>
  <si>
    <t>Dương Thúy</t>
  </si>
  <si>
    <t>Hiền</t>
  </si>
  <si>
    <t xml:space="preserve">https://drive.google.com/drive/folders/1-PU0GThNXvOR7vF-YwcbAIkFebDn9Gbr </t>
  </si>
  <si>
    <t xml:space="preserve">Trần Minh </t>
  </si>
  <si>
    <t>Hồng</t>
  </si>
  <si>
    <t>Nguyễn Cửu Bích</t>
  </si>
  <si>
    <t>Hợp</t>
  </si>
  <si>
    <t>https://drive.google.com/drive/folders/1-4atliv3sZeWbE98bjiVnQHiVrYIMD1G</t>
  </si>
  <si>
    <t xml:space="preserve">Ngô Thị Ngọc </t>
  </si>
  <si>
    <t xml:space="preserve">Châu Quế </t>
  </si>
  <si>
    <t>Nguyễn Trung</t>
  </si>
  <si>
    <t>Kiên</t>
  </si>
  <si>
    <t>Vi Mai</t>
  </si>
  <si>
    <t>Khang</t>
  </si>
  <si>
    <t xml:space="preserve">https://www.facebook.com/share/v/Vqi4stYHkfNKwWtb/ </t>
  </si>
  <si>
    <t>Lê Hoàng</t>
  </si>
  <si>
    <t>Khiêm</t>
  </si>
  <si>
    <t>Nguyễn Phan Đăng</t>
  </si>
  <si>
    <t>Lam</t>
  </si>
  <si>
    <t>Lương Hồng</t>
  </si>
  <si>
    <t>Liên</t>
  </si>
  <si>
    <t>Lê Gia</t>
  </si>
  <si>
    <t>Trần Thị Lâm</t>
  </si>
  <si>
    <t>2.07</t>
  </si>
  <si>
    <t xml:space="preserve">Trịnh Thị Thảo </t>
  </si>
  <si>
    <t>Đoàn Ánh</t>
  </si>
  <si>
    <t>https://drive.google.com/drive/folders/1GLKiFEvjvraHbNQVu0O3TDO6OqLn5x6y?usp=sharing</t>
  </si>
  <si>
    <t xml:space="preserve">Vũ Thị Diễm </t>
  </si>
  <si>
    <t>Trịnh Thị Tuyết</t>
  </si>
  <si>
    <t>Lê Thị Cẩm</t>
  </si>
  <si>
    <t>Lê Trung Hiếu</t>
  </si>
  <si>
    <t>Nguyễn Huỳnh Hồng</t>
  </si>
  <si>
    <t>BCH đoàn lớp</t>
  </si>
  <si>
    <t>Phan Thị Thảo</t>
  </si>
  <si>
    <t>Lê Quang</t>
  </si>
  <si>
    <t>Nhật</t>
  </si>
  <si>
    <t>Nguyễn Phan Yến</t>
  </si>
  <si>
    <t xml:space="preserve">Võ Thị Mỹ </t>
  </si>
  <si>
    <t>khong du mon, https://drive.google.com/drive/folders/1-9pUB7b9hujoOrSLRnPtVj7ZcYlm9QT6</t>
  </si>
  <si>
    <t>Nguyễn Thị Quỳnh</t>
  </si>
  <si>
    <t>https://drive.google.com/drive/folders/1TINdBbtORZQNc8z1G9GxtRXUKgUjkmwy?usp=sharing</t>
  </si>
  <si>
    <t>Phú</t>
  </si>
  <si>
    <t xml:space="preserve">https://drive.google.com/drive/folders/1-3eRtAtrzqSz8SSuObXDarX6p3ruqOgQ </t>
  </si>
  <si>
    <t>Nguyễn Tấn</t>
  </si>
  <si>
    <t>Nguyễn Bình Phương</t>
  </si>
  <si>
    <t>Trần Thị Thu</t>
  </si>
  <si>
    <t>https://drive.google.com/drive/folders/1-37t_sEBvxOhAfziuBshaT5eptG8e-dX</t>
  </si>
  <si>
    <t>Trần Ngọc Như</t>
  </si>
  <si>
    <t xml:space="preserve">Nguyễn Công </t>
  </si>
  <si>
    <t>Sơn</t>
  </si>
  <si>
    <t xml:space="preserve">https://drive.google.com/drive/folders/1-0PZj7E_kWkrALiPnC4VSgMkjHRt8MRD </t>
  </si>
  <si>
    <t xml:space="preserve">Nguyễn Thiện </t>
  </si>
  <si>
    <t xml:space="preserve">https://www.sggp.org.vn/tap-huan-ky-nang-viet-the-loai-dieu-tra-cho-phong-vien-tre-post744651.html </t>
  </si>
  <si>
    <t xml:space="preserve">Võ Thị Ngọc </t>
  </si>
  <si>
    <t>Nguyễn Tiên</t>
  </si>
  <si>
    <t>https://drive.google.com/drive/folders/1Ly06AtLYCCBHle7HilnaaeHFuCLeJcZ0?usp=drive_link</t>
  </si>
  <si>
    <t>Hoàng Mạnh</t>
  </si>
  <si>
    <t>1.76</t>
  </si>
  <si>
    <t>Phạm Đình</t>
  </si>
  <si>
    <t>Tuấn</t>
  </si>
  <si>
    <t xml:space="preserve">https://drive.google.com/drive/folders/158y-H7-f73ito21ABGI3NYQQrHG6rmgE?usp=sharing </t>
  </si>
  <si>
    <t>Đinh Thanh</t>
  </si>
  <si>
    <t>Nguyễn Kim</t>
  </si>
  <si>
    <t xml:space="preserve">Trần Quốc </t>
  </si>
  <si>
    <t xml:space="preserve">https://docs.google.com/document/d/10oW2NUWUmnOsw1qzZoRBl-tmShIbbI4GQm33eL0d6Rk/edit </t>
  </si>
  <si>
    <t xml:space="preserve">https://drive.google.com/drive/folders/1RSUcgit0ev8BszbneWyVgKADROVIQ-Yt </t>
  </si>
  <si>
    <t>Lê Ngọc</t>
  </si>
  <si>
    <t>Thiệt</t>
  </si>
  <si>
    <t xml:space="preserve">https://drive.google.com/drive/folders/1-mnuYceBXE1cmEpBoHXoE8EbnBrL1aOg </t>
  </si>
  <si>
    <t>Nguyễn Thị Lệ</t>
  </si>
  <si>
    <t>Thùy</t>
  </si>
  <si>
    <t xml:space="preserve">https://drive.google.com/drive/folders/1-73hsVmDAjcKv43H1ZoBnuS2Bahxlkfw </t>
  </si>
  <si>
    <t>Phan Thị Anh</t>
  </si>
  <si>
    <t>Nguyễn Hoàng Anh</t>
  </si>
  <si>
    <t>Phan Thị Minh</t>
  </si>
  <si>
    <t>Nguyễn Thị Minh</t>
  </si>
  <si>
    <t>Nguyễn Lê Anh</t>
  </si>
  <si>
    <t xml:space="preserve">Lê Trí </t>
  </si>
  <si>
    <t>Thức</t>
  </si>
  <si>
    <t>Nguyễn Thu</t>
  </si>
  <si>
    <t>https://drive.google.com/drive/folders/1klzr6ys4tkH1CcpEnoXYvL8q1Je7C2uo?usp=sharing</t>
  </si>
  <si>
    <t>Bạch Thị Ngọc</t>
  </si>
  <si>
    <t>Nguyễn Thái Quỳnh</t>
  </si>
  <si>
    <t>Phạm Thị Bảo</t>
  </si>
  <si>
    <t xml:space="preserve">đạt giải nhì trong hội thao khu quân sự,  https://docs.google.com/document/d/17zvpny1kXvTEIaQQSFlRdbxXNm8X07_JO4gwSIwEiX0/edit </t>
  </si>
  <si>
    <t>Nguyễn Phúc</t>
  </si>
  <si>
    <t>Triều</t>
  </si>
  <si>
    <t>Võ Thanh</t>
  </si>
  <si>
    <t>https://drive.google.com/drive/folders/1-pB_54l7_14gxu3CI9WR5-mCRQ_zV_qP</t>
  </si>
  <si>
    <t xml:space="preserve">Nguyễn Diệp Thanh </t>
  </si>
  <si>
    <t xml:space="preserve">https://www.facebook.com/share/r/jKYZfEWH6dzt9RxC/?mibextid=WC7FNe </t>
  </si>
  <si>
    <t>Nguyễn Thế</t>
  </si>
  <si>
    <t>Viễn</t>
  </si>
  <si>
    <t>Nguyễn Hoài</t>
  </si>
  <si>
    <t xml:space="preserve">https://www.facebook.com/profile.php?id=61558744737802&amp;mibextid=LQQJ4d </t>
  </si>
  <si>
    <t xml:space="preserve">Nguyễn Ngọc Thúy </t>
  </si>
  <si>
    <t xml:space="preserve">https://www.facebook.com/share/r/PRDrrAjHtnkD35SR/?mibextid=W40cHY   </t>
  </si>
  <si>
    <t>Nguyễn Thị Phương</t>
  </si>
  <si>
    <t xml:space="preserve">Phạm Thị Thanh </t>
  </si>
  <si>
    <t xml:space="preserve">Loan </t>
  </si>
  <si>
    <t xml:space="preserve">Nguyễn Thị Hoa </t>
  </si>
  <si>
    <t>Mỹ</t>
  </si>
  <si>
    <t xml:space="preserve">Ung Thị Kim </t>
  </si>
  <si>
    <t xml:space="preserve">Thơ </t>
  </si>
  <si>
    <t xml:space="preserve">https://docs.google.com/document/d/1V5gaLr-ekTBQ0F47TQ6ngRsCYzp6VfTs24g23a9CEiY/edit?usp=drivesdk </t>
  </si>
  <si>
    <t xml:space="preserve">Đặng Huỳnh Ngọc </t>
  </si>
  <si>
    <t>Thủy</t>
  </si>
  <si>
    <t xml:space="preserve">Nguyễn Ngọc Khánh </t>
  </si>
  <si>
    <t>1.41</t>
  </si>
  <si>
    <t>Trần Thị Kim</t>
  </si>
  <si>
    <t>Nguyễn Trần Anh</t>
  </si>
  <si>
    <t>Đinh Thị</t>
  </si>
  <si>
    <t>yéu</t>
  </si>
  <si>
    <t xml:space="preserve">Nguyễn Bảo </t>
  </si>
  <si>
    <t>Đinh Ngọc Thùy</t>
  </si>
  <si>
    <t xml:space="preserve">Trần Quỳnh </t>
  </si>
  <si>
    <t>Trần Ngọc</t>
  </si>
  <si>
    <t xml:space="preserve">Phạm Minh </t>
  </si>
  <si>
    <t xml:space="preserve">Chu Lư Như </t>
  </si>
  <si>
    <t xml:space="preserve">Mỹ </t>
  </si>
  <si>
    <t>2.41</t>
  </si>
  <si>
    <t>BẢNG TỔNG HỢP KẾT QUẢ RÈN LUYỆN - LỚP: 23CĐTT2</t>
  </si>
  <si>
    <t>Xê</t>
  </si>
  <si>
    <t>Xếp 
loại 
học tập</t>
  </si>
  <si>
    <t>Lê Nguyễn Thanh</t>
  </si>
  <si>
    <t>Hòa</t>
  </si>
  <si>
    <t>Phạm Kim</t>
  </si>
  <si>
    <t xml:space="preserve">Nguyễn Lại Hồng </t>
  </si>
  <si>
    <t>Nguyễn Vũ Đoan</t>
  </si>
  <si>
    <t>2.59</t>
  </si>
  <si>
    <t>Nguyễn Ngọc Phương</t>
  </si>
  <si>
    <t>Nguyễn Trần Tuấn</t>
  </si>
  <si>
    <t>Sửa máy chiếu, loa, kiểm tra hoạt động máy tính</t>
  </si>
  <si>
    <t>Nguyễn Ngọc</t>
  </si>
  <si>
    <t xml:space="preserve">Trần Gia </t>
  </si>
  <si>
    <t>Băng</t>
  </si>
  <si>
    <t>2.35</t>
  </si>
  <si>
    <t>Bùi Thị</t>
  </si>
  <si>
    <t xml:space="preserve">Hồ Huy </t>
  </si>
  <si>
    <t>Chương</t>
  </si>
  <si>
    <t>2.47</t>
  </si>
  <si>
    <t>2.29</t>
  </si>
  <si>
    <t>Trần Bảo</t>
  </si>
  <si>
    <t>1.53</t>
  </si>
  <si>
    <t xml:space="preserve">Cao Thị Thu </t>
  </si>
  <si>
    <t xml:space="preserve">Nguyễn Hà Kim </t>
  </si>
  <si>
    <t>Nguyễn Đoàn</t>
  </si>
  <si>
    <t>Dự</t>
  </si>
  <si>
    <t>Phan Tuấn Anh</t>
  </si>
  <si>
    <t>https://www.facebook.com/share/r/k2CvLXgAHoDDQCHk/?mibextid=UalRPS</t>
  </si>
  <si>
    <t xml:space="preserve">Nguyễn Nữ Mỹ </t>
  </si>
  <si>
    <t>Đan</t>
  </si>
  <si>
    <t>https://www.facebook.com/share/v/rxxZHZwjyETNyRfp/?</t>
  </si>
  <si>
    <t>Nguyễn Trọng</t>
  </si>
  <si>
    <t>Trần Hữu</t>
  </si>
  <si>
    <t>2.71</t>
  </si>
  <si>
    <t>Kiều Thanh</t>
  </si>
  <si>
    <t>Điền</t>
  </si>
  <si>
    <t>1.18</t>
  </si>
  <si>
    <t>Đỗ Hương</t>
  </si>
  <si>
    <t>0.82</t>
  </si>
  <si>
    <t>Trần Thu</t>
  </si>
  <si>
    <t xml:space="preserve">Thái Kim </t>
  </si>
  <si>
    <t>Đoàn Thanh</t>
  </si>
  <si>
    <t xml:space="preserve">Hồ Thị </t>
  </si>
  <si>
    <t>https://www.facebook.com/share/p/yjFZRWCYh2mdXDGB/?mibextid=oFDknk</t>
  </si>
  <si>
    <t>Nguyễn Như</t>
  </si>
  <si>
    <t xml:space="preserve">Trương Mỹ </t>
  </si>
  <si>
    <t>https://drive.google.com/drive/folders/1-YFTfBA_38Ie57v84gaRqk1NQJyksInU
https://drive.google.com/drive/folders/1-dGkNEEaOcyLm9CdGMWdLl020Vz5Ch4e
https://drive.google.com/drive/folders/1-UJ1pvvYZ7MjmC2DWyij8QBJ9YR1auYB</t>
  </si>
  <si>
    <t>Trần Quan</t>
  </si>
  <si>
    <t>2.12</t>
  </si>
  <si>
    <t>Nguyễn Quang</t>
  </si>
  <si>
    <t>Trương Nguyễn Minh</t>
  </si>
  <si>
    <t>1.82</t>
  </si>
  <si>
    <t>Trà Lê Ý</t>
  </si>
  <si>
    <t>Nguyễn Ngọc Quỳnh</t>
  </si>
  <si>
    <t xml:space="preserve">Huỳnh Bùi </t>
  </si>
  <si>
    <t>Kía</t>
  </si>
  <si>
    <t>Nguyễn Đình</t>
  </si>
  <si>
    <t>Phan Nhã</t>
  </si>
  <si>
    <t>Kỳ</t>
  </si>
  <si>
    <t>Trần Lê Tuấn</t>
  </si>
  <si>
    <t>Nguyễn Trần Gia</t>
  </si>
  <si>
    <t>2.76</t>
  </si>
  <si>
    <t>https://drive.google.com/drive/folders/1iiMihY1EoVGqxqDoUmLg2Q5zdXtQgHYu</t>
  </si>
  <si>
    <t>Nguyễn Anh</t>
  </si>
  <si>
    <t>Đặng Hồ</t>
  </si>
  <si>
    <t>https://www.facebook.com/share/v/xvhykFK778ScZp63/?mibextid=oFDknk</t>
  </si>
  <si>
    <t>Nguyễn Thị Thúy</t>
  </si>
  <si>
    <t>Nguyễn Thùy</t>
  </si>
  <si>
    <t>Trần Thị Thùy</t>
  </si>
  <si>
    <t>https://drive.google.com/file/d/1Z2tiJEgphQiTLM9ezhSAW5KkmIMhOiNM/view?usp=drivesdk</t>
  </si>
  <si>
    <t>Phạm Lê Khánh</t>
  </si>
  <si>
    <t xml:space="preserve">Nguyễn Nhật </t>
  </si>
  <si>
    <t>Luân</t>
  </si>
  <si>
    <t>Lê Hoàng Trúc</t>
  </si>
  <si>
    <t>https://www.facebook.com/share/v/1Fdb4XuQGphExUHF/?mibextid=WaXdOe
https://www.facebook.com/share/p/NZ2fDUhwrADtNbYx/?mibextid=WaXdOe
https://www.facebook.com/share/v/RWCM6jjTQmFUVwoZ/?mibextid=WaXdOe
https://drive.google.com/file/d/1frQsDAeI3aTmHFe-u7vU1DCfWzqggkM3/view?usp=drivesdk</t>
  </si>
  <si>
    <t>https://www.facebook.com/share/v/7aYA1JSt3DiZULY4/?mibextid=WC7FNe</t>
  </si>
  <si>
    <t>Nguyễn Thị Xuân</t>
  </si>
  <si>
    <t>3.35</t>
  </si>
  <si>
    <t>https://drive.google.com/drive/folders/1kWgA1sgp9JI-GhpEs1YY1NtULXNx_eq-</t>
  </si>
  <si>
    <t>Nguyễn Thị Hà</t>
  </si>
  <si>
    <t>3.18</t>
  </si>
  <si>
    <t>https://www.facebook.com/profile.php?id=61558421833842&amp;mibextid=LQQJ4d</t>
  </si>
  <si>
    <t>Phạm Thị Kim</t>
  </si>
  <si>
    <t>https://drive.google.com/drive/folders/1-2-bkeRM8-feiua1lecZyeWbxM3MPiSh</t>
  </si>
  <si>
    <t>Nguyễn Hoài Xuân</t>
  </si>
  <si>
    <t>https://www.facebook.com/share/r/f2T71GwbcbUZbbbh/?mibextid=UalRPS</t>
  </si>
  <si>
    <t>Hồ Thị Thùy</t>
  </si>
  <si>
    <t>Ngoan</t>
  </si>
  <si>
    <t>Nguyễn Hoàng Kim</t>
  </si>
  <si>
    <t>Dương Bảo</t>
  </si>
  <si>
    <t>2.65</t>
  </si>
  <si>
    <t>Hứa Hoàng</t>
  </si>
  <si>
    <t>https://drive.google.com/drive/folders/1-SZcHZ2nm_2vIM1sORcJzMf8NnSyfJIk</t>
  </si>
  <si>
    <t>Ngưỡng</t>
  </si>
  <si>
    <t xml:space="preserve">Lại Thanh </t>
  </si>
  <si>
    <t>Nhàn</t>
  </si>
  <si>
    <t>Lai Phạm Yến</t>
  </si>
  <si>
    <t xml:space="preserve">Nguyễn Thị Yến </t>
  </si>
  <si>
    <t>Phạm Ngọc Tuyết</t>
  </si>
  <si>
    <t xml:space="preserve">Thái Thị Yến </t>
  </si>
  <si>
    <t>Dương Thị Huỳnh</t>
  </si>
  <si>
    <t>https://drive.google.com/drive/folders/1nGeBWJ-cyTR2oXmsgi8SAqvieJZxa5uH?usp=sharing (CTV sự kiện fashion show trong trường)
https://www.facebook.com/CN.lamsocial (page làm sản xuất các dự án trong môn học ở trường)</t>
  </si>
  <si>
    <t xml:space="preserve">Lê Đình </t>
  </si>
  <si>
    <t>Tô Lam</t>
  </si>
  <si>
    <t>1.06</t>
  </si>
  <si>
    <t xml:space="preserve">Võ Thảo </t>
  </si>
  <si>
    <t>Trần Thị Như</t>
  </si>
  <si>
    <t xml:space="preserve">Trần Đình Nam </t>
  </si>
  <si>
    <t>https://drive.google.com/drive/folders/1-XzObjS6pTN7MHjxmeLeu8VujksP2VR3</t>
  </si>
  <si>
    <t>Liêu Văn</t>
  </si>
  <si>
    <t>https://www.facebook.com/share/v/WmJEpYCmVfTPdj4t/?</t>
  </si>
  <si>
    <t xml:space="preserve">Tiết Nguyễn Hoàng </t>
  </si>
  <si>
    <t>Lê Thị Thủy</t>
  </si>
  <si>
    <t>Đoàn Công</t>
  </si>
  <si>
    <t xml:space="preserve">Ngô Ngọc </t>
  </si>
  <si>
    <t>Kinh Quang</t>
  </si>
  <si>
    <t>Võ Tấn</t>
  </si>
  <si>
    <t xml:space="preserve">Trần Thị Thanh </t>
  </si>
  <si>
    <t>Hà Thị</t>
  </si>
  <si>
    <t xml:space="preserve">Nguyễn Trần Anh </t>
  </si>
  <si>
    <t>Nguyễn Lê Thanh</t>
  </si>
  <si>
    <t>Nguyễn Phạm Anh</t>
  </si>
  <si>
    <t>Nguyễn Thị Bích</t>
  </si>
  <si>
    <t>Nguyễn Khả</t>
  </si>
  <si>
    <t>2.82</t>
  </si>
  <si>
    <t>https://drive.usercontent.google.com/download?id=1Oaro-RGFVNfQLRYGd7YwK6DQM0okDHZY&amp;export=download</t>
  </si>
  <si>
    <t>Triệu</t>
  </si>
  <si>
    <t>Hồ Thị Thanh</t>
  </si>
  <si>
    <t>Nguyễn Ngọc Đức</t>
  </si>
  <si>
    <t>0.59</t>
  </si>
  <si>
    <t xml:space="preserve">Nguyễn Thị Tú </t>
  </si>
  <si>
    <t>https://drive.google.com/drive/folders/1-5x4cOT3OXuLYWnFIGBP9qeBM0rD3Tw1</t>
  </si>
  <si>
    <t>Trần Mỹ</t>
  </si>
  <si>
    <t>Viện</t>
  </si>
  <si>
    <t>Nguyễn Ngọc Thúy</t>
  </si>
  <si>
    <t>Dương Hạ</t>
  </si>
  <si>
    <t>Hồ Nguyễn Khánh</t>
  </si>
  <si>
    <t xml:space="preserve">Huỳnh Triệu </t>
  </si>
  <si>
    <t>https://drive.google.com/drive/folders/1KpPEuW9YiAfA3yn_LMl2m3GcqDlzP8c-?usp=sharing</t>
  </si>
  <si>
    <t>Nguyễn Lê Minh</t>
  </si>
  <si>
    <t xml:space="preserve">Phạm Như </t>
  </si>
  <si>
    <t>Ý</t>
  </si>
  <si>
    <t>1.65</t>
  </si>
  <si>
    <t xml:space="preserve">Huỳnh Trọng </t>
  </si>
  <si>
    <t>Nguyễn Thị</t>
  </si>
  <si>
    <t xml:space="preserve">Phương </t>
  </si>
  <si>
    <t xml:space="preserve">Huỳnh Ngọc </t>
  </si>
  <si>
    <t>Bội</t>
  </si>
  <si>
    <t>Nguyễn Hà Hiếu</t>
  </si>
  <si>
    <t xml:space="preserve">Nguyễn Thị Ánh </t>
  </si>
  <si>
    <t xml:space="preserve">Tuyết </t>
  </si>
  <si>
    <t>Lưu Đoàn</t>
  </si>
  <si>
    <t xml:space="preserve">Võ Thị Bích </t>
  </si>
  <si>
    <t xml:space="preserve">Hồ Thị Bích </t>
  </si>
  <si>
    <t xml:space="preserve">Trần Thị Lan </t>
  </si>
  <si>
    <t>1.29</t>
  </si>
  <si>
    <t>https://www.facebook.com/share/v/AfMFbBCxvTb32URD/?mibextid=WC7FNe</t>
  </si>
  <si>
    <t>Nguyễn Công</t>
  </si>
  <si>
    <t>0.47</t>
  </si>
  <si>
    <t>BẢNG TỔNG HỢP KẾT QUẢ RÈN LUYỆN - LỚP: 23CĐTT3</t>
  </si>
  <si>
    <r>
      <rPr>
        <b/>
        <sz val="10"/>
        <color rgb="FF000000"/>
        <rFont val="Times New Roman"/>
      </rPr>
      <t xml:space="preserve">GHI CHÚ
</t>
    </r>
    <r>
      <rPr>
        <i/>
        <sz val="10"/>
        <color rgb="FF000000"/>
        <rFont val="Times New Roman"/>
      </rPr>
      <t>(Ghi rõ nội dung kỷ luật, khen thưởng, thành tích đặc biệt…)</t>
    </r>
  </si>
  <si>
    <t>Xếp loại rèn luyệhn</t>
  </si>
  <si>
    <t xml:space="preserve">Trần Văn </t>
  </si>
  <si>
    <t xml:space="preserve">Phan Vũ Quỳnh </t>
  </si>
  <si>
    <t>Trần Tuyết</t>
  </si>
  <si>
    <t>Lều Thị Ngọc</t>
  </si>
  <si>
    <t>Phạm Thị Ngọc</t>
  </si>
  <si>
    <t>Ánh</t>
  </si>
  <si>
    <t xml:space="preserve">Thăng Kim </t>
  </si>
  <si>
    <t>Bình</t>
  </si>
  <si>
    <t>0.94</t>
  </si>
  <si>
    <t>Ngô Thị Kim</t>
  </si>
  <si>
    <t>Cương</t>
  </si>
  <si>
    <t xml:space="preserve">Đặng Hà </t>
  </si>
  <si>
    <t>Nguyễn Bảo</t>
  </si>
  <si>
    <t xml:space="preserve">Phan Thị Mỹ </t>
  </si>
  <si>
    <t>Nguyễn Thị Thùy</t>
  </si>
  <si>
    <t>Nguyễn Tiến</t>
  </si>
  <si>
    <t>QĐ Số 195/QĐ-CĐPTTHII ngày 26/09/2023 V/V cho phép SV thôi học</t>
  </si>
  <si>
    <t>Nguyễn Lê Trúc</t>
  </si>
  <si>
    <t>Nguyễn Huỳnh Văn</t>
  </si>
  <si>
    <t>Phạm Cao Văn</t>
  </si>
  <si>
    <t>Võ Minh</t>
  </si>
  <si>
    <t>Trương Nguyễn Thiên</t>
  </si>
  <si>
    <t>Phạm Nguyễn Phi</t>
  </si>
  <si>
    <t>Nguyễn Gia</t>
  </si>
  <si>
    <t xml:space="preserve">Chu Quang </t>
  </si>
  <si>
    <t xml:space="preserve">Hồ Thị Thúy </t>
  </si>
  <si>
    <t>https://drive.google.com/drive/folders/1_618DGpOb_wHFjHoSmXPWTrSSWwmvqKi</t>
  </si>
  <si>
    <t>Lê Thị Diễm</t>
  </si>
  <si>
    <t>Lê Hiển Hải</t>
  </si>
  <si>
    <t>3.24</t>
  </si>
  <si>
    <t>Khuyên</t>
  </si>
  <si>
    <t>Nguyễn Thị Huỳnh</t>
  </si>
  <si>
    <t>Lê</t>
  </si>
  <si>
    <t xml:space="preserve">Nguyễn Thị Khánh </t>
  </si>
  <si>
    <t>Liễu</t>
  </si>
  <si>
    <t xml:space="preserve">Triệu Uyển </t>
  </si>
  <si>
    <t>Nguyễn Thị Lưu</t>
  </si>
  <si>
    <t>Luyến</t>
  </si>
  <si>
    <t xml:space="preserve">Nguyễn Thị Cẩm </t>
  </si>
  <si>
    <t>3.12</t>
  </si>
  <si>
    <t>https://drive.google.com/drive/folders/1V2uqb3_RDDOpVxtzRSl6P3qrrFds-W7H</t>
  </si>
  <si>
    <t xml:space="preserve">Nguyễn Thị Trúc </t>
  </si>
  <si>
    <t xml:space="preserve">Mã Gia </t>
  </si>
  <si>
    <t>Mẫn</t>
  </si>
  <si>
    <t>Lê Thị Hồng</t>
  </si>
  <si>
    <t>Mến</t>
  </si>
  <si>
    <t>Võ Tuyết</t>
  </si>
  <si>
    <t>Minh</t>
  </si>
  <si>
    <t>https://drive.google.com/drive/folders/1TJyaoMstMGBCukAQON42HU3c5uCZ8M42</t>
  </si>
  <si>
    <t>Trần Thị Phú</t>
  </si>
  <si>
    <t>https://drive.google.com/drive/folders/1SiQrBWohfBRWaTsOwsV060hB_NEs8Tsr</t>
  </si>
  <si>
    <t xml:space="preserve">Trần Thị Hồng </t>
  </si>
  <si>
    <t>Nga</t>
  </si>
  <si>
    <t>Võ Thị Thảo</t>
  </si>
  <si>
    <t>Nguyễn Trần Phương</t>
  </si>
  <si>
    <t>https://drive.google.com/drive/folders/1pWUxrJWz3nizlYEAU9GxAUjZFDljspSY</t>
  </si>
  <si>
    <t>https://drive.google.com/drive/folders/1-pNAprB5f4Eu97fA_7-xQtM_ODKJFzSj</t>
  </si>
  <si>
    <t>Lê Trường Diểm</t>
  </si>
  <si>
    <t>https://drive.google.com/drive/folders/1ouHyw8CXK0iPEGnwIDtSFYUszFBLF0VS</t>
  </si>
  <si>
    <t>Trịnh Thị Hồng</t>
  </si>
  <si>
    <t>1.47</t>
  </si>
  <si>
    <t>Trịnh Thái</t>
  </si>
  <si>
    <t>Nguyễn Thảo</t>
  </si>
  <si>
    <t>Võ Thành</t>
  </si>
  <si>
    <t xml:space="preserve">Võ Trung </t>
  </si>
  <si>
    <t xml:space="preserve">Trần Thị Yến </t>
  </si>
  <si>
    <t xml:space="preserve">Nguyễn Tuyết </t>
  </si>
  <si>
    <t>https://drive.google.com/drive/folders/1-k6QXAvGu1olnK-voA29mxbEL5Xic-95</t>
  </si>
  <si>
    <t>Nguyễn Võ Quỳnh</t>
  </si>
  <si>
    <t>Nguyễn Mai</t>
  </si>
  <si>
    <t>Ngô Thị Hoài</t>
  </si>
  <si>
    <t xml:space="preserve">Nguyễn Thị Phương </t>
  </si>
  <si>
    <t>Trần Huỳnh Minh</t>
  </si>
  <si>
    <t>Lê Như</t>
  </si>
  <si>
    <t>Phượng</t>
  </si>
  <si>
    <t>Phạm Thị Bích</t>
  </si>
  <si>
    <t>Qui</t>
  </si>
  <si>
    <t>Quy</t>
  </si>
  <si>
    <t>Trần Ngọc Thảo</t>
  </si>
  <si>
    <t>https://drive.google.com/drive/folders/13J7mfyMD4MLFhaEJszIuAILCojD5ONV-</t>
  </si>
  <si>
    <t xml:space="preserve">Nguyễn Trần Gia </t>
  </si>
  <si>
    <t>Hồ Thị Lệ</t>
  </si>
  <si>
    <t>https://drive.google.com/drive/folders/1Pz7cak-EV0sxMJ_I6V__QB9zlXZhuY6h</t>
  </si>
  <si>
    <t>Quyến</t>
  </si>
  <si>
    <t>Lê Huỳnh Mai</t>
  </si>
  <si>
    <t xml:space="preserve">Nguyễn Thị Bích </t>
  </si>
  <si>
    <t xml:space="preserve">Kiều Ngọc </t>
  </si>
  <si>
    <t>Rim</t>
  </si>
  <si>
    <t xml:space="preserve">Phùng Bá </t>
  </si>
  <si>
    <t>Nguyễn Huy Tú</t>
  </si>
  <si>
    <t>Dương Tấn</t>
  </si>
  <si>
    <t xml:space="preserve">Tài </t>
  </si>
  <si>
    <t>Võ Thị Minh</t>
  </si>
  <si>
    <t>Bùi Phạm Thiên</t>
  </si>
  <si>
    <t>Trương Thị Thủy</t>
  </si>
  <si>
    <t>Nguyễn Đức</t>
  </si>
  <si>
    <t>Nguyễn Võ Hữu</t>
  </si>
  <si>
    <t>Tứ</t>
  </si>
  <si>
    <t>Võ Thanh Phạm</t>
  </si>
  <si>
    <t>Tỷ</t>
  </si>
  <si>
    <t xml:space="preserve">Lê Thế </t>
  </si>
  <si>
    <t>Lê Ngọc Châu</t>
  </si>
  <si>
    <t>Phạm Thị Thu</t>
  </si>
  <si>
    <t>QĐ Số 208/QĐ-CĐPTTHII ngày 11/10/2023 V/V cho phép SV thôi học</t>
  </si>
  <si>
    <t>Thắm</t>
  </si>
  <si>
    <t>Nguyễn Thị Bảo</t>
  </si>
  <si>
    <t xml:space="preserve">Lê Minh </t>
  </si>
  <si>
    <t>Trương Thị Anh</t>
  </si>
  <si>
    <t>Mã Minh</t>
  </si>
  <si>
    <t xml:space="preserve">Huỳnh Thị Hoài </t>
  </si>
  <si>
    <t>Nguyễn Lê Ngọc</t>
  </si>
  <si>
    <t>Huỳnh Thị Bảo</t>
  </si>
  <si>
    <t>QĐ Số 222/QĐ-CĐPTTHII ngày 27/10/2023 V/V cho phép SV thôi học</t>
  </si>
  <si>
    <t>Tô Thị Huyền</t>
  </si>
  <si>
    <t>Châu Thị Tố</t>
  </si>
  <si>
    <t>Đào Thanh</t>
  </si>
  <si>
    <t>3.14</t>
  </si>
  <si>
    <t>Lương Thị Thanh</t>
  </si>
  <si>
    <t>Trịnh Quang</t>
  </si>
  <si>
    <t>Lương Phúc</t>
  </si>
  <si>
    <t>Vinh</t>
  </si>
  <si>
    <t>Huỳnh Lê Phương</t>
  </si>
  <si>
    <t>Lâm Ngọc Hạ</t>
  </si>
  <si>
    <t>Phạm Thị Ánh</t>
  </si>
  <si>
    <t>Bùi Ngọc Mai</t>
  </si>
  <si>
    <t>Tô Thị Như</t>
  </si>
  <si>
    <t>https://drive.google.com/drive/folders/1fOPRfpW6QozHgXF9iz8xR_GQZBLjwrIo</t>
  </si>
  <si>
    <t xml:space="preserve">Nguyễn Hoài </t>
  </si>
  <si>
    <t xml:space="preserve">Phan Trung </t>
  </si>
  <si>
    <t>1.70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</si>
</sst>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#\)"/>
    <numFmt numFmtId="165" formatCode="dd/mm/yyyy;@"/>
  </numFmts>
  <fonts count="7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charset val="134"/>
      <scheme val="minor"/>
    </font>
    <font>
      <sz val="15"/>
      <color rgb="FF000000"/>
      <name val="Times New Roman"/>
      <charset val="134"/>
    </font>
    <font>
      <b/>
      <sz val="15"/>
      <color rgb="FF000000"/>
      <name val="Times New Roman"/>
      <charset val="134"/>
    </font>
    <font>
      <b/>
      <i/>
      <sz val="14"/>
      <color rgb="FFFF0000"/>
      <name val="Times New Roman"/>
      <charset val="134"/>
    </font>
    <font>
      <sz val="14"/>
      <name val="Times New Roman"/>
      <charset val="134"/>
    </font>
    <font>
      <b/>
      <sz val="10"/>
      <color theme="1"/>
      <name val="Times New Roman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b/>
      <sz val="10"/>
      <color indexed="8"/>
      <name val="Times New Roman"/>
      <charset val="134"/>
    </font>
    <font>
      <sz val="10"/>
      <color indexed="8"/>
      <name val="Times New Roman"/>
      <charset val="134"/>
    </font>
    <font>
      <i/>
      <sz val="10"/>
      <color indexed="8"/>
      <name val="Times New Roman"/>
      <charset val="134"/>
    </font>
    <font>
      <u/>
      <sz val="11"/>
      <color theme="10"/>
      <name val="Calibri"/>
      <charset val="134"/>
      <scheme val="minor"/>
    </font>
    <font>
      <sz val="15"/>
      <color rgb="FF000000"/>
      <name val="Times New Roman"/>
      <family val="1"/>
    </font>
    <font>
      <b/>
      <sz val="15"/>
      <color rgb="FF000000"/>
      <name val="Times New Roman"/>
      <family val="1"/>
    </font>
    <font>
      <b/>
      <i/>
      <sz val="14"/>
      <color rgb="FFFF0000"/>
      <name val="Times New Roman"/>
      <family val="1"/>
    </font>
    <font>
      <sz val="14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 Light"/>
      <family val="1"/>
      <scheme val="major"/>
    </font>
    <font>
      <b/>
      <sz val="6"/>
      <color indexed="8"/>
      <name val="Times New Roman"/>
      <family val="1"/>
    </font>
    <font>
      <i/>
      <sz val="6"/>
      <color indexed="8"/>
      <name val="Times New Roman"/>
      <family val="1"/>
    </font>
    <font>
      <sz val="6"/>
      <name val="Times New Roman"/>
      <family val="1"/>
    </font>
    <font>
      <b/>
      <sz val="6"/>
      <color theme="1"/>
      <name val="Times New Roman"/>
      <family val="1"/>
    </font>
    <font>
      <sz val="6"/>
      <color theme="1"/>
      <name val="Times New Roman"/>
      <family val="1"/>
    </font>
    <font>
      <sz val="6"/>
      <color rgb="FF000000"/>
      <name val="Times New Roman"/>
      <family val="1"/>
    </font>
    <font>
      <u/>
      <sz val="10"/>
      <color theme="1"/>
      <name val="Times New Roman"/>
      <family val="1"/>
    </font>
    <font>
      <sz val="6"/>
      <color theme="1"/>
      <name val="Calibri"/>
      <family val="2"/>
      <scheme val="minor"/>
    </font>
    <font>
      <b/>
      <sz val="11"/>
      <color theme="1"/>
      <name val="Calibri"/>
      <charset val="134"/>
      <scheme val="minor"/>
    </font>
    <font>
      <b/>
      <sz val="11"/>
      <color rgb="FF000000"/>
      <name val="Times New Roman"/>
      <charset val="134"/>
    </font>
    <font>
      <b/>
      <sz val="11"/>
      <name val="Times New Roman"/>
      <charset val="134"/>
    </font>
    <font>
      <b/>
      <sz val="14"/>
      <name val="Times New Roman"/>
      <charset val="134"/>
    </font>
    <font>
      <b/>
      <sz val="11"/>
      <color theme="1"/>
      <name val="Times New Roman"/>
      <charset val="134"/>
    </font>
    <font>
      <b/>
      <sz val="10"/>
      <name val="Times New Roman"/>
      <charset val="134"/>
    </font>
    <font>
      <u/>
      <sz val="10"/>
      <color rgb="FF0000FF"/>
      <name val="Times New Roman"/>
      <charset val="134"/>
    </font>
    <font>
      <sz val="11"/>
      <color theme="1"/>
      <name val="Times New Roman"/>
      <charset val="134"/>
    </font>
    <font>
      <u/>
      <sz val="10"/>
      <color rgb="FF800080"/>
      <name val="Times New Roman"/>
      <charset val="134"/>
    </font>
    <font>
      <u/>
      <sz val="11"/>
      <color rgb="FF800080"/>
      <name val="Calibri"/>
      <scheme val="minor"/>
    </font>
    <font>
      <u/>
      <sz val="11"/>
      <color indexed="20"/>
      <name val="Calibri"/>
      <charset val="134"/>
    </font>
    <font>
      <u/>
      <sz val="11"/>
      <color indexed="4"/>
      <name val="Calibri"/>
      <charset val="134"/>
    </font>
    <font>
      <b/>
      <sz val="9"/>
      <name val="Tahoma"/>
      <charset val="134"/>
    </font>
    <font>
      <sz val="9"/>
      <name val="Tahoma"/>
      <charset val="134"/>
    </font>
    <font>
      <sz val="15"/>
      <color rgb="FF000000"/>
      <name val="Times New Roman"/>
    </font>
    <font>
      <b/>
      <sz val="15"/>
      <color rgb="FF000000"/>
      <name val="Times New Roman"/>
    </font>
    <font>
      <b/>
      <i/>
      <sz val="14"/>
      <color rgb="FFFF0000"/>
      <name val="Times New Roman"/>
    </font>
    <font>
      <b/>
      <sz val="10"/>
      <color theme="1"/>
      <name val="Times New Roman"/>
    </font>
    <font>
      <sz val="11"/>
      <name val="Calibri"/>
    </font>
    <font>
      <b/>
      <sz val="10"/>
      <color rgb="FF000000"/>
      <name val="Times New Roman"/>
    </font>
    <font>
      <i/>
      <sz val="10"/>
      <color rgb="FF000000"/>
      <name val="Times New Roman"/>
    </font>
    <font>
      <sz val="10"/>
      <color theme="1"/>
      <name val="Times New Roman"/>
    </font>
    <font>
      <sz val="10"/>
      <color rgb="FF000000"/>
      <name val="Times New Roman"/>
    </font>
    <font>
      <sz val="10"/>
      <color theme="1"/>
      <name val="Calibri"/>
    </font>
    <font>
      <sz val="8"/>
      <color theme="1"/>
      <name val="Times New Roman"/>
    </font>
    <font>
      <u/>
      <sz val="10"/>
      <color theme="1"/>
      <name val="Times New Roman"/>
    </font>
    <font>
      <u/>
      <sz val="10"/>
      <color rgb="FF0000FF"/>
      <name val="Times New Roman"/>
    </font>
    <font>
      <sz val="11"/>
      <color theme="1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30">
    <xf numFmtId="0" fontId="0" fillId="0" borderId="0" xfId="0"/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textRotation="90" wrapText="1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wrapText="1"/>
    </xf>
    <xf numFmtId="0" fontId="9" fillId="0" borderId="7" xfId="0" applyFont="1" applyBorder="1"/>
    <xf numFmtId="0" fontId="0" fillId="0" borderId="3" xfId="0" applyBorder="1" applyAlignment="1">
      <alignment wrapText="1"/>
    </xf>
    <xf numFmtId="0" fontId="0" fillId="0" borderId="7" xfId="0" applyBorder="1"/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/>
    <xf numFmtId="0" fontId="17" fillId="0" borderId="0" xfId="0" applyFont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9" fillId="0" borderId="0" xfId="0" applyFont="1" applyFill="1"/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/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textRotation="90" wrapText="1"/>
    </xf>
    <xf numFmtId="0" fontId="20" fillId="0" borderId="1" xfId="0" applyFont="1" applyFill="1" applyBorder="1" applyAlignment="1">
      <alignment horizontal="center" vertical="center" textRotation="90" wrapText="1"/>
    </xf>
    <xf numFmtId="0" fontId="20" fillId="0" borderId="1" xfId="0" applyFont="1" applyFill="1" applyBorder="1" applyAlignment="1">
      <alignment horizontal="center" vertical="center" textRotation="90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textRotation="90" wrapText="1"/>
    </xf>
    <xf numFmtId="0" fontId="21" fillId="0" borderId="1" xfId="0" applyFont="1" applyFill="1" applyBorder="1" applyAlignment="1">
      <alignment horizontal="center" vertical="center" textRotation="90"/>
    </xf>
    <xf numFmtId="0" fontId="25" fillId="0" borderId="1" xfId="0" applyFont="1" applyFill="1" applyBorder="1" applyAlignment="1">
      <alignment horizontal="center" vertical="center" textRotation="90"/>
    </xf>
    <xf numFmtId="164" fontId="20" fillId="0" borderId="1" xfId="0" applyNumberFormat="1" applyFont="1" applyFill="1" applyBorder="1" applyAlignment="1">
      <alignment horizontal="center" vertical="center"/>
    </xf>
    <xf numFmtId="164" fontId="20" fillId="0" borderId="1" xfId="0" applyNumberFormat="1" applyFont="1" applyFill="1" applyBorder="1" applyAlignment="1">
      <alignment horizontal="center" vertical="center"/>
    </xf>
    <xf numFmtId="164" fontId="20" fillId="0" borderId="1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vertical="center"/>
    </xf>
    <xf numFmtId="0" fontId="22" fillId="0" borderId="3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9" fillId="0" borderId="0" xfId="0" applyFont="1" applyFill="1" applyAlignment="1">
      <alignment vertical="center"/>
    </xf>
    <xf numFmtId="0" fontId="22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vertical="center"/>
    </xf>
    <xf numFmtId="0" fontId="22" fillId="0" borderId="3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vertical="center"/>
    </xf>
    <xf numFmtId="0" fontId="22" fillId="0" borderId="4" xfId="0" applyFont="1" applyFill="1" applyBorder="1" applyAlignment="1">
      <alignment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0" fontId="15" fillId="0" borderId="1" xfId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center" wrapText="1"/>
    </xf>
    <xf numFmtId="0" fontId="22" fillId="0" borderId="7" xfId="0" applyFont="1" applyFill="1" applyBorder="1"/>
    <xf numFmtId="0" fontId="22" fillId="0" borderId="7" xfId="0" applyFont="1" applyFill="1" applyBorder="1" applyAlignment="1">
      <alignment horizontal="center"/>
    </xf>
    <xf numFmtId="0" fontId="22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wrapText="1"/>
    </xf>
    <xf numFmtId="0" fontId="22" fillId="2" borderId="3" xfId="0" applyFont="1" applyFill="1" applyBorder="1" applyAlignment="1">
      <alignment vertical="center"/>
    </xf>
    <xf numFmtId="0" fontId="22" fillId="2" borderId="4" xfId="0" applyFont="1" applyFill="1" applyBorder="1" applyAlignment="1">
      <alignment vertical="center"/>
    </xf>
    <xf numFmtId="0" fontId="0" fillId="0" borderId="3" xfId="0" applyFill="1" applyBorder="1" applyAlignment="1">
      <alignment wrapText="1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29" fillId="0" borderId="1" xfId="0" applyFont="1" applyFill="1" applyBorder="1"/>
    <xf numFmtId="0" fontId="22" fillId="4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vertical="center"/>
    </xf>
    <xf numFmtId="0" fontId="22" fillId="0" borderId="10" xfId="0" applyFont="1" applyFill="1" applyBorder="1" applyAlignment="1">
      <alignment vertical="center"/>
    </xf>
    <xf numFmtId="0" fontId="22" fillId="0" borderId="2" xfId="0" applyFont="1" applyFill="1" applyBorder="1" applyAlignment="1">
      <alignment vertical="center"/>
    </xf>
    <xf numFmtId="0" fontId="22" fillId="0" borderId="5" xfId="0" applyFont="1" applyFill="1" applyBorder="1" applyAlignment="1">
      <alignment vertical="center"/>
    </xf>
    <xf numFmtId="0" fontId="22" fillId="2" borderId="2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vertical="center"/>
    </xf>
    <xf numFmtId="0" fontId="22" fillId="2" borderId="5" xfId="0" applyFont="1" applyFill="1" applyBorder="1" applyAlignment="1">
      <alignment vertical="center"/>
    </xf>
    <xf numFmtId="0" fontId="21" fillId="0" borderId="3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vertical="center"/>
    </xf>
    <xf numFmtId="0" fontId="22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left" vertical="center" wrapText="1"/>
    </xf>
    <xf numFmtId="0" fontId="22" fillId="3" borderId="5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0" fontId="31" fillId="0" borderId="0" xfId="0" applyFont="1" applyFill="1" applyAlignment="1">
      <alignment vertical="center"/>
    </xf>
    <xf numFmtId="0" fontId="22" fillId="0" borderId="13" xfId="0" applyFont="1" applyFill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2" borderId="13" xfId="0" applyFont="1" applyFill="1" applyBorder="1" applyAlignment="1">
      <alignment vertical="center"/>
    </xf>
    <xf numFmtId="0" fontId="22" fillId="2" borderId="14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0" fillId="0" borderId="0" xfId="0" applyFill="1" applyAlignment="1">
      <alignment wrapText="1"/>
    </xf>
    <xf numFmtId="0" fontId="29" fillId="0" borderId="0" xfId="0" applyFont="1" applyFill="1"/>
    <xf numFmtId="0" fontId="0" fillId="0" borderId="0" xfId="0" applyFill="1" applyAlignment="1"/>
    <xf numFmtId="0" fontId="19" fillId="0" borderId="0" xfId="0" applyFont="1" applyFill="1" applyAlignment="1"/>
    <xf numFmtId="0" fontId="21" fillId="0" borderId="1" xfId="0" applyFont="1" applyFill="1" applyBorder="1" applyAlignment="1"/>
    <xf numFmtId="14" fontId="22" fillId="4" borderId="7" xfId="0" applyNumberFormat="1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left" vertical="center" wrapText="1"/>
    </xf>
    <xf numFmtId="0" fontId="21" fillId="4" borderId="4" xfId="0" applyFont="1" applyFill="1" applyBorder="1" applyAlignment="1">
      <alignment vertical="center"/>
    </xf>
    <xf numFmtId="0" fontId="22" fillId="4" borderId="3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left" vertical="center" wrapText="1"/>
    </xf>
    <xf numFmtId="0" fontId="22" fillId="4" borderId="5" xfId="0" applyFont="1" applyFill="1" applyBorder="1" applyAlignment="1">
      <alignment horizontal="left" vertical="center" wrapText="1"/>
    </xf>
    <xf numFmtId="165" fontId="22" fillId="4" borderId="1" xfId="0" quotePrefix="1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vertical="center"/>
    </xf>
    <xf numFmtId="0" fontId="26" fillId="4" borderId="5" xfId="0" applyFont="1" applyFill="1" applyBorder="1" applyAlignment="1">
      <alignment vertical="center"/>
    </xf>
    <xf numFmtId="165" fontId="26" fillId="4" borderId="1" xfId="0" quotePrefix="1" applyNumberFormat="1" applyFont="1" applyFill="1" applyBorder="1" applyAlignment="1">
      <alignment horizontal="center" vertical="center" wrapText="1"/>
    </xf>
    <xf numFmtId="0" fontId="22" fillId="4" borderId="7" xfId="0" applyFont="1" applyFill="1" applyBorder="1"/>
    <xf numFmtId="0" fontId="0" fillId="4" borderId="7" xfId="0" applyFill="1" applyBorder="1"/>
    <xf numFmtId="0" fontId="36" fillId="0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22" fillId="4" borderId="2" xfId="0" applyFont="1" applyFill="1" applyBorder="1" applyAlignment="1">
      <alignment vertical="center"/>
    </xf>
    <xf numFmtId="0" fontId="22" fillId="4" borderId="5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 wrapText="1"/>
    </xf>
    <xf numFmtId="165" fontId="22" fillId="4" borderId="1" xfId="0" applyNumberFormat="1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left" vertical="center"/>
    </xf>
    <xf numFmtId="0" fontId="26" fillId="4" borderId="1" xfId="0" quotePrefix="1" applyFont="1" applyFill="1" applyBorder="1" applyAlignment="1">
      <alignment horizontal="center" vertical="center"/>
    </xf>
    <xf numFmtId="165" fontId="26" fillId="4" borderId="1" xfId="0" quotePrefix="1" applyNumberFormat="1" applyFont="1" applyFill="1" applyBorder="1" applyAlignment="1">
      <alignment horizontal="center" vertical="center"/>
    </xf>
    <xf numFmtId="49" fontId="22" fillId="4" borderId="1" xfId="0" quotePrefix="1" applyNumberFormat="1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vertical="center"/>
    </xf>
    <xf numFmtId="0" fontId="22" fillId="6" borderId="5" xfId="0" applyFont="1" applyFill="1" applyBorder="1" applyAlignment="1">
      <alignment horizontal="left" vertical="center"/>
    </xf>
    <xf numFmtId="0" fontId="26" fillId="6" borderId="1" xfId="0" quotePrefix="1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 wrapText="1"/>
    </xf>
    <xf numFmtId="0" fontId="35" fillId="6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22" fillId="4" borderId="2" xfId="0" applyFont="1" applyFill="1" applyBorder="1" applyAlignment="1">
      <alignment horizontal="left" vertical="center"/>
    </xf>
    <xf numFmtId="0" fontId="22" fillId="6" borderId="2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65" fontId="22" fillId="6" borderId="1" xfId="0" quotePrefix="1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left" vertical="center"/>
    </xf>
    <xf numFmtId="0" fontId="22" fillId="6" borderId="16" xfId="0" applyFont="1" applyFill="1" applyBorder="1" applyAlignment="1">
      <alignment horizontal="left" vertical="center"/>
    </xf>
    <xf numFmtId="0" fontId="22" fillId="0" borderId="17" xfId="0" applyFont="1" applyFill="1" applyBorder="1" applyAlignment="1">
      <alignment horizontal="left" vertical="center"/>
    </xf>
    <xf numFmtId="0" fontId="34" fillId="5" borderId="1" xfId="0" applyFont="1" applyFill="1" applyBorder="1" applyAlignment="1">
      <alignment horizontal="center" vertical="center" wrapText="1"/>
    </xf>
    <xf numFmtId="0" fontId="35" fillId="5" borderId="1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vertical="center"/>
    </xf>
    <xf numFmtId="0" fontId="22" fillId="4" borderId="8" xfId="0" applyFont="1" applyFill="1" applyBorder="1" applyAlignment="1">
      <alignment vertical="center"/>
    </xf>
    <xf numFmtId="165" fontId="22" fillId="4" borderId="15" xfId="0" quotePrefix="1" applyNumberFormat="1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vertical="center"/>
    </xf>
    <xf numFmtId="0" fontId="29" fillId="0" borderId="0" xfId="0" applyFont="1" applyFill="1" applyAlignment="1">
      <alignment horizontal="center" vertical="center"/>
    </xf>
    <xf numFmtId="14" fontId="22" fillId="4" borderId="1" xfId="0" applyNumberFormat="1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7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center" vertical="center" wrapText="1"/>
    </xf>
    <xf numFmtId="0" fontId="0" fillId="0" borderId="0" xfId="0" applyAlignment="1"/>
    <xf numFmtId="0" fontId="0" fillId="4" borderId="0" xfId="0" applyFill="1"/>
    <xf numFmtId="0" fontId="0" fillId="4" borderId="0" xfId="0" applyFill="1" applyAlignment="1">
      <alignment wrapText="1"/>
    </xf>
    <xf numFmtId="0" fontId="0" fillId="0" borderId="0" xfId="0" applyFill="1" applyAlignment="1"/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/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/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textRotation="90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center" vertical="center" textRotation="90"/>
    </xf>
    <xf numFmtId="0" fontId="3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textRotation="90" wrapText="1"/>
    </xf>
    <xf numFmtId="0" fontId="21" fillId="0" borderId="1" xfId="0" applyFont="1" applyBorder="1" applyAlignment="1">
      <alignment horizontal="center" vertical="center" textRotation="90"/>
    </xf>
    <xf numFmtId="164" fontId="20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 wrapText="1"/>
    </xf>
    <xf numFmtId="164" fontId="40" fillId="0" borderId="1" xfId="0" applyNumberFormat="1" applyFont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left" vertical="center" wrapText="1"/>
    </xf>
    <xf numFmtId="0" fontId="22" fillId="7" borderId="5" xfId="0" applyFont="1" applyFill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/>
    </xf>
    <xf numFmtId="0" fontId="41" fillId="7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22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35" fillId="4" borderId="1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22" fillId="3" borderId="18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0" fontId="22" fillId="7" borderId="18" xfId="0" applyFont="1" applyFill="1" applyBorder="1" applyAlignment="1">
      <alignment horizontal="center" vertical="center"/>
    </xf>
    <xf numFmtId="0" fontId="41" fillId="7" borderId="1" xfId="0" applyFont="1" applyFill="1" applyBorder="1" applyAlignment="1">
      <alignment vertical="center" wrapText="1"/>
    </xf>
    <xf numFmtId="0" fontId="29" fillId="0" borderId="0" xfId="0" applyFont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4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41" fillId="0" borderId="0" xfId="0" applyFont="1" applyAlignment="1">
      <alignment horizontal="left" vertical="center" wrapText="1"/>
    </xf>
    <xf numFmtId="0" fontId="44" fillId="0" borderId="0" xfId="0" applyFont="1" applyAlignment="1">
      <alignment wrapText="1"/>
    </xf>
    <xf numFmtId="0" fontId="3" fillId="0" borderId="0" xfId="0" applyFont="1" applyFill="1" applyAlignment="1">
      <alignment horizontal="center" vertical="center"/>
    </xf>
    <xf numFmtId="0" fontId="45" fillId="0" borderId="0" xfId="0" applyFont="1" applyFill="1" applyAlignment="1"/>
    <xf numFmtId="0" fontId="0" fillId="8" borderId="0" xfId="0" applyFill="1" applyAlignment="1"/>
    <xf numFmtId="0" fontId="0" fillId="8" borderId="0" xfId="0" applyFill="1" applyAlignment="1">
      <alignment wrapText="1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47" fillId="0" borderId="0" xfId="0" applyFont="1" applyFill="1" applyAlignment="1"/>
    <xf numFmtId="0" fontId="6" fillId="0" borderId="0" xfId="0" applyFont="1" applyFill="1" applyAlignment="1"/>
    <xf numFmtId="0" fontId="48" fillId="0" borderId="0" xfId="0" applyFont="1" applyFill="1" applyAlignment="1"/>
    <xf numFmtId="0" fontId="6" fillId="8" borderId="0" xfId="0" applyFont="1" applyFill="1" applyAlignment="1"/>
    <xf numFmtId="0" fontId="6" fillId="8" borderId="0" xfId="0" applyFont="1" applyFill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0" fontId="50" fillId="0" borderId="1" xfId="0" applyFont="1" applyFill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5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/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textRotation="90" wrapText="1"/>
    </xf>
    <xf numFmtId="0" fontId="8" fillId="0" borderId="1" xfId="0" applyFont="1" applyFill="1" applyBorder="1" applyAlignment="1">
      <alignment horizontal="center" vertical="center" textRotation="90"/>
    </xf>
    <xf numFmtId="0" fontId="50" fillId="0" borderId="1" xfId="0" applyFont="1" applyFill="1" applyBorder="1" applyAlignment="1">
      <alignment horizontal="center" vertical="center" textRotation="90"/>
    </xf>
    <xf numFmtId="164" fontId="7" fillId="0" borderId="1" xfId="0" applyNumberFormat="1" applyFont="1" applyFill="1" applyBorder="1" applyAlignment="1">
      <alignment horizontal="center" vertical="center"/>
    </xf>
    <xf numFmtId="164" fontId="49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left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49" fillId="2" borderId="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0" fontId="47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 wrapText="1"/>
    </xf>
    <xf numFmtId="0" fontId="49" fillId="0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49" fillId="9" borderId="7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left" vertical="center"/>
    </xf>
    <xf numFmtId="0" fontId="22" fillId="9" borderId="4" xfId="0" applyFont="1" applyFill="1" applyBorder="1" applyAlignment="1">
      <alignment horizontal="left" vertical="center" wrapText="1"/>
    </xf>
    <xf numFmtId="0" fontId="51" fillId="0" borderId="1" xfId="1" applyNumberFormat="1" applyFont="1" applyFill="1" applyBorder="1" applyAlignment="1" applyProtection="1">
      <alignment horizontal="left" vertical="center" wrapText="1"/>
    </xf>
    <xf numFmtId="0" fontId="52" fillId="0" borderId="3" xfId="0" applyFont="1" applyFill="1" applyBorder="1" applyAlignment="1">
      <alignment horizontal="left" vertical="center"/>
    </xf>
    <xf numFmtId="0" fontId="35" fillId="0" borderId="4" xfId="0" applyFont="1" applyFill="1" applyBorder="1" applyAlignment="1">
      <alignment horizontal="left" vertical="center" wrapText="1"/>
    </xf>
    <xf numFmtId="0" fontId="52" fillId="0" borderId="2" xfId="0" applyFont="1" applyFill="1" applyBorder="1" applyAlignment="1">
      <alignment horizontal="left" vertical="center"/>
    </xf>
    <xf numFmtId="0" fontId="35" fillId="0" borderId="5" xfId="0" applyFont="1" applyFill="1" applyBorder="1" applyAlignment="1">
      <alignment horizontal="left" vertical="center" wrapText="1"/>
    </xf>
    <xf numFmtId="0" fontId="52" fillId="2" borderId="2" xfId="0" applyFont="1" applyFill="1" applyBorder="1" applyAlignment="1">
      <alignment horizontal="left" vertical="center"/>
    </xf>
    <xf numFmtId="0" fontId="35" fillId="2" borderId="5" xfId="0" applyFont="1" applyFill="1" applyBorder="1" applyAlignment="1">
      <alignment horizontal="left" vertical="center" wrapText="1"/>
    </xf>
    <xf numFmtId="0" fontId="53" fillId="0" borderId="1" xfId="1" applyNumberFormat="1" applyFont="1" applyFill="1" applyBorder="1" applyAlignment="1" applyProtection="1">
      <alignment horizontal="left" vertical="center" wrapText="1"/>
    </xf>
    <xf numFmtId="0" fontId="54" fillId="0" borderId="1" xfId="1" applyFont="1" applyFill="1" applyBorder="1" applyAlignment="1">
      <alignment horizontal="left" vertical="center" wrapText="1"/>
    </xf>
    <xf numFmtId="0" fontId="53" fillId="0" borderId="0" xfId="1" applyNumberFormat="1" applyFont="1" applyFill="1" applyBorder="1" applyAlignment="1" applyProtection="1">
      <alignment wrapText="1"/>
      <protection locked="0"/>
    </xf>
    <xf numFmtId="0" fontId="52" fillId="4" borderId="2" xfId="0" applyFont="1" applyFill="1" applyBorder="1" applyAlignment="1">
      <alignment horizontal="left" vertical="center"/>
    </xf>
    <xf numFmtId="0" fontId="35" fillId="4" borderId="5" xfId="0" applyFont="1" applyFill="1" applyBorder="1" applyAlignment="1">
      <alignment horizontal="left" vertical="center" wrapText="1"/>
    </xf>
    <xf numFmtId="0" fontId="51" fillId="0" borderId="0" xfId="1" applyNumberFormat="1" applyFont="1" applyFill="1" applyBorder="1" applyAlignment="1" applyProtection="1">
      <alignment wrapText="1"/>
      <protection locked="0"/>
    </xf>
    <xf numFmtId="0" fontId="49" fillId="3" borderId="7" xfId="0" applyFont="1" applyFill="1" applyBorder="1" applyAlignment="1">
      <alignment horizontal="center" vertical="center"/>
    </xf>
    <xf numFmtId="0" fontId="52" fillId="3" borderId="2" xfId="0" applyFont="1" applyFill="1" applyBorder="1" applyAlignment="1">
      <alignment horizontal="left" vertical="center"/>
    </xf>
    <xf numFmtId="0" fontId="35" fillId="3" borderId="5" xfId="0" applyFont="1" applyFill="1" applyBorder="1" applyAlignment="1">
      <alignment horizontal="left" vertical="center" wrapText="1"/>
    </xf>
    <xf numFmtId="0" fontId="0" fillId="0" borderId="19" xfId="0" applyBorder="1" applyAlignment="1">
      <alignment vertical="center"/>
    </xf>
    <xf numFmtId="0" fontId="55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56" fillId="0" borderId="1" xfId="0" applyFont="1" applyFill="1" applyBorder="1" applyAlignment="1">
      <alignment horizontal="left" vertical="center" wrapText="1"/>
    </xf>
    <xf numFmtId="0" fontId="49" fillId="2" borderId="1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0" fontId="49" fillId="0" borderId="2" xfId="0" applyFont="1" applyFill="1" applyBorder="1" applyAlignment="1">
      <alignment horizontal="center" vertical="center"/>
    </xf>
    <xf numFmtId="0" fontId="49" fillId="2" borderId="2" xfId="0" applyFont="1" applyFill="1" applyBorder="1" applyAlignment="1">
      <alignment horizontal="center" vertical="center"/>
    </xf>
    <xf numFmtId="0" fontId="49" fillId="0" borderId="12" xfId="0" applyFont="1" applyFill="1" applyBorder="1" applyAlignment="1">
      <alignment horizontal="center" vertical="center"/>
    </xf>
    <xf numFmtId="0" fontId="52" fillId="0" borderId="2" xfId="0" applyFont="1" applyFill="1" applyBorder="1" applyAlignment="1">
      <alignment vertical="center"/>
    </xf>
    <xf numFmtId="0" fontId="35" fillId="0" borderId="5" xfId="0" applyFont="1" applyFill="1" applyBorder="1" applyAlignment="1">
      <alignment horizontal="left" vertical="center"/>
    </xf>
    <xf numFmtId="0" fontId="49" fillId="10" borderId="1" xfId="0" applyFont="1" applyFill="1" applyBorder="1" applyAlignment="1">
      <alignment horizontal="center" vertical="center"/>
    </xf>
    <xf numFmtId="0" fontId="52" fillId="10" borderId="2" xfId="0" applyFont="1" applyFill="1" applyBorder="1" applyAlignment="1">
      <alignment vertical="center"/>
    </xf>
    <xf numFmtId="0" fontId="35" fillId="10" borderId="5" xfId="0" applyFont="1" applyFill="1" applyBorder="1" applyAlignment="1">
      <alignment horizontal="left" vertical="center"/>
    </xf>
    <xf numFmtId="0" fontId="35" fillId="2" borderId="5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45" fillId="0" borderId="0" xfId="0" applyFont="1" applyFill="1" applyAlignment="1"/>
    <xf numFmtId="0" fontId="1" fillId="0" borderId="0" xfId="0" applyFont="1" applyFill="1" applyAlignment="1"/>
    <xf numFmtId="0" fontId="0" fillId="0" borderId="0" xfId="0" applyFill="1" applyAlignment="1">
      <alignment horizontal="center"/>
    </xf>
    <xf numFmtId="0" fontId="4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textRotation="90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textRotation="90"/>
    </xf>
    <xf numFmtId="164" fontId="20" fillId="0" borderId="1" xfId="0" applyNumberFormat="1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/>
    </xf>
    <xf numFmtId="0" fontId="15" fillId="0" borderId="1" xfId="1" applyBorder="1" applyAlignment="1">
      <alignment horizontal="left" vertical="center" wrapText="1"/>
    </xf>
    <xf numFmtId="0" fontId="29" fillId="0" borderId="20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7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60" fillId="0" borderId="0" xfId="0" applyFont="1" applyAlignment="1">
      <alignment horizontal="center" vertical="center"/>
    </xf>
    <xf numFmtId="0" fontId="61" fillId="0" borderId="0" xfId="0" applyFont="1" applyAlignment="1">
      <alignment horizontal="left" vertical="center" wrapText="1"/>
    </xf>
    <xf numFmtId="0" fontId="62" fillId="0" borderId="11" xfId="0" applyFont="1" applyBorder="1" applyAlignment="1">
      <alignment horizontal="center" vertical="center"/>
    </xf>
    <xf numFmtId="0" fontId="62" fillId="0" borderId="9" xfId="0" applyFont="1" applyBorder="1" applyAlignment="1">
      <alignment horizontal="center" vertical="center"/>
    </xf>
    <xf numFmtId="0" fontId="63" fillId="0" borderId="10" xfId="0" applyFont="1" applyBorder="1"/>
    <xf numFmtId="0" fontId="62" fillId="0" borderId="11" xfId="0" applyFont="1" applyBorder="1" applyAlignment="1">
      <alignment horizontal="center" vertical="center" wrapText="1"/>
    </xf>
    <xf numFmtId="0" fontId="62" fillId="0" borderId="3" xfId="0" applyFont="1" applyBorder="1" applyAlignment="1">
      <alignment horizontal="center" wrapText="1"/>
    </xf>
    <xf numFmtId="0" fontId="63" fillId="0" borderId="18" xfId="0" applyFont="1" applyBorder="1"/>
    <xf numFmtId="0" fontId="63" fillId="0" borderId="4" xfId="0" applyFont="1" applyBorder="1"/>
    <xf numFmtId="0" fontId="62" fillId="0" borderId="3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  <xf numFmtId="0" fontId="63" fillId="0" borderId="22" xfId="0" applyFont="1" applyBorder="1"/>
    <xf numFmtId="0" fontId="63" fillId="0" borderId="23" xfId="0" applyFont="1" applyBorder="1"/>
    <xf numFmtId="0" fontId="63" fillId="0" borderId="24" xfId="0" applyFont="1" applyBorder="1"/>
    <xf numFmtId="0" fontId="62" fillId="0" borderId="11" xfId="0" applyFont="1" applyBorder="1" applyAlignment="1">
      <alignment horizontal="center" textRotation="90" wrapText="1"/>
    </xf>
    <xf numFmtId="0" fontId="62" fillId="0" borderId="11" xfId="0" applyFont="1" applyBorder="1" applyAlignment="1">
      <alignment horizontal="center" vertical="center" textRotation="90" wrapText="1"/>
    </xf>
    <xf numFmtId="0" fontId="62" fillId="0" borderId="11" xfId="0" applyFont="1" applyBorder="1" applyAlignment="1">
      <alignment horizontal="center" vertical="center" textRotation="90"/>
    </xf>
    <xf numFmtId="0" fontId="63" fillId="0" borderId="25" xfId="0" applyFont="1" applyBorder="1"/>
    <xf numFmtId="0" fontId="63" fillId="0" borderId="26" xfId="0" applyFont="1" applyBorder="1"/>
    <xf numFmtId="0" fontId="63" fillId="0" borderId="27" xfId="0" applyFont="1" applyBorder="1"/>
    <xf numFmtId="0" fontId="62" fillId="0" borderId="7" xfId="0" applyFont="1" applyBorder="1" applyAlignment="1">
      <alignment horizontal="center" textRotation="90" wrapText="1"/>
    </xf>
    <xf numFmtId="164" fontId="62" fillId="0" borderId="7" xfId="0" applyNumberFormat="1" applyFont="1" applyBorder="1" applyAlignment="1">
      <alignment horizontal="center" vertical="center"/>
    </xf>
    <xf numFmtId="164" fontId="62" fillId="0" borderId="3" xfId="0" applyNumberFormat="1" applyFont="1" applyBorder="1" applyAlignment="1">
      <alignment horizontal="center" vertical="center"/>
    </xf>
    <xf numFmtId="164" fontId="62" fillId="0" borderId="7" xfId="0" applyNumberFormat="1" applyFont="1" applyBorder="1" applyAlignment="1">
      <alignment horizontal="center" vertical="center" wrapText="1"/>
    </xf>
    <xf numFmtId="0" fontId="66" fillId="0" borderId="7" xfId="0" applyFont="1" applyBorder="1" applyAlignment="1">
      <alignment horizontal="center" vertical="center"/>
    </xf>
    <xf numFmtId="0" fontId="66" fillId="0" borderId="3" xfId="0" applyFont="1" applyBorder="1" applyAlignment="1">
      <alignment horizontal="left" vertical="center" wrapText="1"/>
    </xf>
    <xf numFmtId="0" fontId="66" fillId="0" borderId="4" xfId="0" applyFont="1" applyBorder="1" applyAlignment="1">
      <alignment horizontal="left" vertical="center" wrapText="1"/>
    </xf>
    <xf numFmtId="0" fontId="66" fillId="0" borderId="3" xfId="0" applyFont="1" applyBorder="1" applyAlignment="1">
      <alignment horizontal="center" vertical="center" wrapText="1"/>
    </xf>
    <xf numFmtId="0" fontId="66" fillId="0" borderId="7" xfId="0" applyFont="1" applyBorder="1" applyAlignment="1">
      <alignment horizontal="center" vertical="center" wrapText="1"/>
    </xf>
    <xf numFmtId="0" fontId="66" fillId="0" borderId="7" xfId="0" applyFont="1" applyBorder="1" applyAlignment="1">
      <alignment vertical="center"/>
    </xf>
    <xf numFmtId="0" fontId="67" fillId="0" borderId="7" xfId="0" applyFont="1" applyBorder="1" applyAlignment="1">
      <alignment horizontal="center" vertical="center" wrapText="1"/>
    </xf>
    <xf numFmtId="0" fontId="64" fillId="0" borderId="7" xfId="0" applyFont="1" applyBorder="1" applyAlignment="1">
      <alignment horizontal="center" vertical="center" wrapText="1"/>
    </xf>
    <xf numFmtId="0" fontId="66" fillId="11" borderId="7" xfId="0" applyFont="1" applyFill="1" applyBorder="1" applyAlignment="1">
      <alignment horizontal="center" vertical="center"/>
    </xf>
    <xf numFmtId="0" fontId="66" fillId="0" borderId="7" xfId="0" applyFont="1" applyBorder="1" applyAlignment="1">
      <alignment horizontal="left" vertical="center" wrapText="1"/>
    </xf>
    <xf numFmtId="0" fontId="68" fillId="0" borderId="0" xfId="0" applyFont="1" applyAlignment="1">
      <alignment vertical="center"/>
    </xf>
    <xf numFmtId="0" fontId="66" fillId="0" borderId="3" xfId="0" applyFont="1" applyBorder="1" applyAlignment="1">
      <alignment horizontal="center" vertical="center"/>
    </xf>
    <xf numFmtId="0" fontId="66" fillId="12" borderId="7" xfId="0" applyFont="1" applyFill="1" applyBorder="1" applyAlignment="1">
      <alignment horizontal="center" vertical="center"/>
    </xf>
    <xf numFmtId="0" fontId="66" fillId="12" borderId="3" xfId="0" applyFont="1" applyFill="1" applyBorder="1" applyAlignment="1">
      <alignment horizontal="left" vertical="center" wrapText="1"/>
    </xf>
    <xf numFmtId="0" fontId="66" fillId="12" borderId="4" xfId="0" applyFont="1" applyFill="1" applyBorder="1" applyAlignment="1">
      <alignment horizontal="left" vertical="center" wrapText="1"/>
    </xf>
    <xf numFmtId="0" fontId="69" fillId="12" borderId="7" xfId="0" applyFont="1" applyFill="1" applyBorder="1" applyAlignment="1">
      <alignment vertical="center" wrapText="1"/>
    </xf>
    <xf numFmtId="0" fontId="67" fillId="0" borderId="3" xfId="0" applyFont="1" applyBorder="1" applyAlignment="1">
      <alignment horizontal="center" vertical="center" wrapText="1"/>
    </xf>
    <xf numFmtId="0" fontId="70" fillId="0" borderId="7" xfId="0" applyFont="1" applyBorder="1" applyAlignment="1">
      <alignment horizontal="left" vertical="center" wrapText="1"/>
    </xf>
    <xf numFmtId="0" fontId="69" fillId="0" borderId="7" xfId="0" applyFont="1" applyBorder="1" applyAlignment="1">
      <alignment vertical="center"/>
    </xf>
    <xf numFmtId="0" fontId="71" fillId="0" borderId="7" xfId="0" applyFont="1" applyBorder="1" applyAlignment="1">
      <alignment horizontal="left" vertical="center" wrapText="1"/>
    </xf>
    <xf numFmtId="0" fontId="66" fillId="13" borderId="7" xfId="0" applyFont="1" applyFill="1" applyBorder="1" applyAlignment="1">
      <alignment horizontal="center" vertical="center"/>
    </xf>
    <xf numFmtId="0" fontId="66" fillId="13" borderId="3" xfId="0" applyFont="1" applyFill="1" applyBorder="1" applyAlignment="1">
      <alignment horizontal="left" vertical="center" wrapText="1"/>
    </xf>
    <xf numFmtId="0" fontId="66" fillId="13" borderId="4" xfId="0" applyFont="1" applyFill="1" applyBorder="1" applyAlignment="1">
      <alignment horizontal="left" vertical="center" wrapText="1"/>
    </xf>
    <xf numFmtId="0" fontId="69" fillId="13" borderId="7" xfId="0" applyFont="1" applyFill="1" applyBorder="1" applyAlignment="1">
      <alignment wrapText="1"/>
    </xf>
    <xf numFmtId="0" fontId="66" fillId="0" borderId="11" xfId="0" applyFont="1" applyBorder="1" applyAlignment="1">
      <alignment horizontal="center" vertical="center"/>
    </xf>
    <xf numFmtId="0" fontId="66" fillId="0" borderId="9" xfId="0" applyFont="1" applyBorder="1" applyAlignment="1">
      <alignment horizontal="left" vertical="center" wrapText="1"/>
    </xf>
    <xf numFmtId="0" fontId="66" fillId="11" borderId="3" xfId="0" applyFont="1" applyFill="1" applyBorder="1" applyAlignment="1">
      <alignment vertical="center"/>
    </xf>
    <xf numFmtId="0" fontId="66" fillId="11" borderId="4" xfId="0" applyFont="1" applyFill="1" applyBorder="1" applyAlignment="1">
      <alignment vertical="center"/>
    </xf>
    <xf numFmtId="0" fontId="66" fillId="0" borderId="3" xfId="0" applyFont="1" applyBorder="1" applyAlignment="1">
      <alignment vertical="center"/>
    </xf>
    <xf numFmtId="0" fontId="66" fillId="0" borderId="4" xfId="0" applyFont="1" applyBorder="1" applyAlignment="1">
      <alignment horizontal="left" vertical="center"/>
    </xf>
    <xf numFmtId="0" fontId="66" fillId="0" borderId="0" xfId="0" applyFont="1" applyAlignment="1">
      <alignment horizontal="center" vertical="center"/>
    </xf>
    <xf numFmtId="0" fontId="66" fillId="0" borderId="0" xfId="0" applyFont="1" applyAlignment="1">
      <alignment vertical="center"/>
    </xf>
    <xf numFmtId="0" fontId="66" fillId="0" borderId="0" xfId="0" applyFont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64" fillId="0" borderId="0" xfId="0" applyFont="1" applyAlignment="1">
      <alignment horizontal="center" vertical="center" wrapText="1"/>
    </xf>
    <xf numFmtId="0" fontId="66" fillId="0" borderId="0" xfId="0" applyFont="1" applyAlignment="1">
      <alignment horizontal="left" vertical="center" wrapText="1"/>
    </xf>
    <xf numFmtId="0" fontId="64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4" fillId="0" borderId="0" xfId="0" applyFont="1" applyAlignment="1">
      <alignment vertical="center"/>
    </xf>
    <xf numFmtId="0" fontId="72" fillId="0" borderId="0" xfId="0" applyFont="1" applyAlignment="1">
      <alignment wrapText="1"/>
    </xf>
    <xf numFmtId="0" fontId="68" fillId="0" borderId="0" xfId="0" applyFont="1"/>
  </cellXfs>
  <cellStyles count="2">
    <cellStyle name="Hyperlink" xfId="1" builtinId="8"/>
    <cellStyle name="Normal" xfId="0" builtinId="0"/>
  </cellStyles>
  <dxfs count="2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0HS3QDkPTiGR1FgvQ22J_Cp5WtgAa6zR?usp=drive_link" TargetMode="External"/><Relationship Id="rId13" Type="http://schemas.openxmlformats.org/officeDocument/2006/relationships/hyperlink" Target="https://drive.google.com/drive/folders/1MmfZjwpIn82Ryq042TN1zmJkLkJ6Qo8y?usp=drive_link" TargetMode="External"/><Relationship Id="rId18" Type="http://schemas.openxmlformats.org/officeDocument/2006/relationships/hyperlink" Target="https://drive.google.com/drive/folders/1hFMamgLhFR-DlT3sC4_VU2gmApwY9OHM?usp=drive_link" TargetMode="External"/><Relationship Id="rId26" Type="http://schemas.openxmlformats.org/officeDocument/2006/relationships/hyperlink" Target="https://drive.google.com/drive/folders/1-D5ADSJ-kdGSmTfHQT9IqRuahDCRnrqo?usp=drive_link" TargetMode="External"/><Relationship Id="rId3" Type="http://schemas.openxmlformats.org/officeDocument/2006/relationships/hyperlink" Target="https://drive.google.com/drive/folders/1-53cExHIuILqX5oGhs1QOAQs3Zv4933n?usp=drive_link" TargetMode="External"/><Relationship Id="rId21" Type="http://schemas.openxmlformats.org/officeDocument/2006/relationships/hyperlink" Target="https://drive.google.com/drive/folders/11VHN9J6_-jW0aw4Bk6ZQ3i3ZjaGemjOh?usp=drive_link" TargetMode="External"/><Relationship Id="rId7" Type="http://schemas.openxmlformats.org/officeDocument/2006/relationships/hyperlink" Target="https://drive.google.com/drive/folders/1MCx4I7x5St83D5cVrj3fO0_rBiGSTN5W?usp=drive_link" TargetMode="External"/><Relationship Id="rId12" Type="http://schemas.openxmlformats.org/officeDocument/2006/relationships/hyperlink" Target="https://drive.google.com/drive/folders/1hAgDN34juOOQ9grOiBXMwU4gC3MflNdc?usp=drive_link" TargetMode="External"/><Relationship Id="rId17" Type="http://schemas.openxmlformats.org/officeDocument/2006/relationships/hyperlink" Target="https://drive.google.com/drive/folders/1O7IbhEzyFlgIGeTOsXDHu0GNMlrQ8vcP?usp=drive_link" TargetMode="External"/><Relationship Id="rId25" Type="http://schemas.openxmlformats.org/officeDocument/2006/relationships/hyperlink" Target="https://drive.google.com/drive/folders/1iDv7zNL5jRN3QTkldkDaTk68Uz-jhPtB?usp=drive_link" TargetMode="External"/><Relationship Id="rId2" Type="http://schemas.openxmlformats.org/officeDocument/2006/relationships/hyperlink" Target="https://drive.google.com/drive/folders/1-KDFQIXhoJt9bLoOQsWWWFbdgAKxrDn-?usp=drive_link" TargetMode="External"/><Relationship Id="rId16" Type="http://schemas.openxmlformats.org/officeDocument/2006/relationships/hyperlink" Target="https://drive.google.com/drive/folders/1edeIM6nYVLlbAiUOYyv8hQYMkaoV0Rde?usp=drive_link" TargetMode="External"/><Relationship Id="rId20" Type="http://schemas.openxmlformats.org/officeDocument/2006/relationships/hyperlink" Target="https://drive.google.com/drive/folders/1qAYY9lbXEgTfkLaWXGZWVONXXD5u91e8?usp=drive_link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drive/folders/1-LCuWVmgqh95orc9IQ3w0qJH4IxvLrlt?usp=sharing" TargetMode="External"/><Relationship Id="rId6" Type="http://schemas.openxmlformats.org/officeDocument/2006/relationships/hyperlink" Target="https://drive.google.com/drive/folders/1ReXs1GdpArM-5Ph3g5Xl63ADqKYw66qM?usp=drive_link" TargetMode="External"/><Relationship Id="rId11" Type="http://schemas.openxmlformats.org/officeDocument/2006/relationships/hyperlink" Target="https://drive.google.com/drive/folders/1-uAB12HdARg1_F5CGAdaRD30ntCs0d1v?usp=drive_link" TargetMode="External"/><Relationship Id="rId24" Type="http://schemas.openxmlformats.org/officeDocument/2006/relationships/hyperlink" Target="https://drive.google.com/drive/folders/1-ICR3vMGqFnoChUhnJ03pqwn7lj-usQ6?usp=drive_link" TargetMode="External"/><Relationship Id="rId5" Type="http://schemas.openxmlformats.org/officeDocument/2006/relationships/hyperlink" Target="https://drive.google.com/drive/folders/1-QJ6fJRRNK393pBzkjVdZPKwtiBGbqJa?usp=drive_link" TargetMode="External"/><Relationship Id="rId15" Type="http://schemas.openxmlformats.org/officeDocument/2006/relationships/hyperlink" Target="https://drive.google.com/drive/folders/1EP2v030LuyV06-AaE974gee6-XnC8O4M?usp=drive_link" TargetMode="External"/><Relationship Id="rId23" Type="http://schemas.openxmlformats.org/officeDocument/2006/relationships/hyperlink" Target="https://drive.google.com/drive/folders/1jnbkoyxqpdb3nXliYJNw4cb-ExZCImBR?usp=drive_link" TargetMode="External"/><Relationship Id="rId28" Type="http://schemas.openxmlformats.org/officeDocument/2006/relationships/hyperlink" Target="https://drive.google.com/file/d/1b-oYh-iatwmlmwj80rMfguOX1oLq3VqV/view?usp=drive_link" TargetMode="External"/><Relationship Id="rId10" Type="http://schemas.openxmlformats.org/officeDocument/2006/relationships/hyperlink" Target="https://drive.google.com/drive/folders/1c7xzgeSAtAbz8_IKzRa18qqyP7QtHfUJ?usp=drive_link" TargetMode="External"/><Relationship Id="rId19" Type="http://schemas.openxmlformats.org/officeDocument/2006/relationships/hyperlink" Target="https://drive.google.com/drive/folders/1-0oN20RBmvmELPoSDsQ8hMpl8bqbxaBl?usp=drive_link" TargetMode="External"/><Relationship Id="rId4" Type="http://schemas.openxmlformats.org/officeDocument/2006/relationships/hyperlink" Target="https://drive.google.com/drive/folders/1-p2Yg5iOBRDA3OqEBQD22pYgis0xym6O?usp=drive_link" TargetMode="External"/><Relationship Id="rId9" Type="http://schemas.openxmlformats.org/officeDocument/2006/relationships/hyperlink" Target="https://drive.google.com/drive/folders/1C4_g0Y5zY6V6pKojFroLSivx5UU0DhRn?usp=drive_link" TargetMode="External"/><Relationship Id="rId14" Type="http://schemas.openxmlformats.org/officeDocument/2006/relationships/hyperlink" Target="https://drive.google.com/drive/folders/1ygzbcKHTeJISeIY05C0H-ju6h6FWKnN3?usp=drive_link" TargetMode="External"/><Relationship Id="rId22" Type="http://schemas.openxmlformats.org/officeDocument/2006/relationships/hyperlink" Target="https://drive.google.com/drive/folders/1zYSH0-REmhGT_foU5CpW8RRNWA79qwxp?usp=drive_link" TargetMode="External"/><Relationship Id="rId27" Type="http://schemas.openxmlformats.org/officeDocument/2006/relationships/hyperlink" Target="https://drive.google.com/drive/folders/1-Dfqu7ryrPGg5Rijujd9nhcwtkMlh71o?usp=drive_link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drive.google.com/file/d/1dymFDpSkiy7GV_yWoo4EI_Mzs87bBoH0/view?usp=drive_link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drive.google.com/drive/folders/1fbS0mTExOLb8gljt8n2PcrrR98UJcqrf?usp=drive_link" TargetMode="External"/><Relationship Id="rId1" Type="http://schemas.openxmlformats.org/officeDocument/2006/relationships/hyperlink" Target="https://drive.google.com/drive/folders/1IqbzbL7NOu9aoa5SUUop-vBHK1j2mU7Z?usp=drive_link" TargetMode="External"/><Relationship Id="rId6" Type="http://schemas.openxmlformats.org/officeDocument/2006/relationships/hyperlink" Target="https://drive.google.com/file/d/1x4izd_PSJ9vI3W_bjKiqOVfttdqEJoGs/view?usp=drivesdk" TargetMode="External"/><Relationship Id="rId5" Type="http://schemas.openxmlformats.org/officeDocument/2006/relationships/hyperlink" Target="https://drive.google.com/drive/folders/1pxvyuRT0SjOcoSPHSYuaTS3cK_p-lwaf?usp=drive_link" TargetMode="External"/><Relationship Id="rId4" Type="http://schemas.openxmlformats.org/officeDocument/2006/relationships/hyperlink" Target="https://drive.google.com/drive/folders/1K14ijzefkgNAhSt0aCLNW07U33SvzOE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-lKGmj31I19uT_wn9iVpPNXTBBAndcOh" TargetMode="External"/><Relationship Id="rId13" Type="http://schemas.openxmlformats.org/officeDocument/2006/relationships/hyperlink" Target="https://drive.google.com/drive/folders/1-0qsiAJaszDcr1MBf-r3ikU1hqpEoI2q" TargetMode="External"/><Relationship Id="rId18" Type="http://schemas.openxmlformats.org/officeDocument/2006/relationships/hyperlink" Target="https://drive.google.com/drive/folders/1-7K_DP8cTPmQtIytvx3Z5NB4kitirBU_" TargetMode="External"/><Relationship Id="rId3" Type="http://schemas.openxmlformats.org/officeDocument/2006/relationships/hyperlink" Target="https://drive.google.com/drive/folders/11OHgHpHomeKYB6yS5D_XMosvSIPhRXnQ" TargetMode="External"/><Relationship Id="rId7" Type="http://schemas.openxmlformats.org/officeDocument/2006/relationships/hyperlink" Target="https://drive.google.com/drive/folders/1JMNYgDkcYdlVCBGH-UZ8Nw3X9ISXCzAk" TargetMode="External"/><Relationship Id="rId12" Type="http://schemas.openxmlformats.org/officeDocument/2006/relationships/hyperlink" Target="https://drive.google.com/drive/folders/1DZd9KoOFQOMq-XXQSdARElq47zkN_CYH" TargetMode="External"/><Relationship Id="rId17" Type="http://schemas.openxmlformats.org/officeDocument/2006/relationships/hyperlink" Target="https://drive.google.com/drive/folders/1o7qsnvPniLMm9Ze2-2UFhtrZHJiDbPZe" TargetMode="External"/><Relationship Id="rId2" Type="http://schemas.openxmlformats.org/officeDocument/2006/relationships/hyperlink" Target="https://drive.google.com/drive/folders/1UMb3pnftz42e-XlHwQbhs4Qvzi3yH5eS" TargetMode="External"/><Relationship Id="rId16" Type="http://schemas.openxmlformats.org/officeDocument/2006/relationships/hyperlink" Target="https://drive.google.com/drive/folders/12K3Zm1ck2wUl5H2ROVnFF3oHO3OM_Tfy" TargetMode="External"/><Relationship Id="rId1" Type="http://schemas.openxmlformats.org/officeDocument/2006/relationships/hyperlink" Target="https://drive.google.com/drive/folders/1cFoR1Fzk4fdOOOXx-BJRQUK-2W1nEtAU" TargetMode="External"/><Relationship Id="rId6" Type="http://schemas.openxmlformats.org/officeDocument/2006/relationships/hyperlink" Target="https://drive.google.com/drive/folders/1RDZMEK-EsEbhBe8s4l9tGi_AsEJa93-H" TargetMode="External"/><Relationship Id="rId11" Type="http://schemas.openxmlformats.org/officeDocument/2006/relationships/hyperlink" Target="https://drive.google.com/drive/folders/1cI1Xvo2aHbTWKmhb0p38kJi7UVVei5_2" TargetMode="External"/><Relationship Id="rId5" Type="http://schemas.openxmlformats.org/officeDocument/2006/relationships/hyperlink" Target="https://drive.google.com/drive/folders/1-Gw5kxSSWrpqEM8FNAIOlEC7tP-w9man" TargetMode="External"/><Relationship Id="rId15" Type="http://schemas.openxmlformats.org/officeDocument/2006/relationships/hyperlink" Target="https://drive.google.com/drive/folders/1FDw3Le_TKGVKmnTjets1ki6aKhcWUBCv" TargetMode="External"/><Relationship Id="rId10" Type="http://schemas.openxmlformats.org/officeDocument/2006/relationships/hyperlink" Target="https://drive.google.com/drive/folders/1L33qO0IIE_Qr-m4h5pj25o4Ob3Hf4S0Y" TargetMode="External"/><Relationship Id="rId19" Type="http://schemas.openxmlformats.org/officeDocument/2006/relationships/hyperlink" Target="https://drive.google.com/drive/folders/1-EuK5FOSvpsy7UiSwflC4Mo05bfvr6bP" TargetMode="External"/><Relationship Id="rId4" Type="http://schemas.openxmlformats.org/officeDocument/2006/relationships/hyperlink" Target="https://drive.google.com/drive/folders/1-Ep2lFXbWckACBi1jpYUh7lVtbn-X1pA" TargetMode="External"/><Relationship Id="rId9" Type="http://schemas.openxmlformats.org/officeDocument/2006/relationships/hyperlink" Target="https://drive.google.com/drive/folders/1OjXJTk7hdAUpw4pQ0YOhUp9ENasomYhe" TargetMode="External"/><Relationship Id="rId14" Type="http://schemas.openxmlformats.org/officeDocument/2006/relationships/hyperlink" Target="https://drive.google.com/drive/folders/1-1lYbgfaxcJGOK79bxQP7hd0lsCsIeAL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-RWb624oHjzkCCiCRGthhwmgWC-9531q?usp=sharing" TargetMode="External"/><Relationship Id="rId13" Type="http://schemas.openxmlformats.org/officeDocument/2006/relationships/hyperlink" Target="https://drive.google.com/drive/folders/1Ly06AtLYCCBHle7HilnaaeHFuCLeJcZ0?usp=drive_link" TargetMode="External"/><Relationship Id="rId18" Type="http://schemas.openxmlformats.org/officeDocument/2006/relationships/hyperlink" Target="https://www.facebook.com/share/v/Vqi4stYHkfNKwWtb/" TargetMode="External"/><Relationship Id="rId26" Type="http://schemas.openxmlformats.org/officeDocument/2006/relationships/hyperlink" Target="https://drive.google.com/drive/folders/1-0PZj7E_kWkrALiPnC4VSgMkjHRt8MRD" TargetMode="External"/><Relationship Id="rId3" Type="http://schemas.openxmlformats.org/officeDocument/2006/relationships/hyperlink" Target="https://drive.google.com/drive/folders/1-4IHsAdVt-bhUmt3svCuxZDlpzqmKFen" TargetMode="External"/><Relationship Id="rId21" Type="http://schemas.openxmlformats.org/officeDocument/2006/relationships/hyperlink" Target="https://docs.google.com/document/d/10oW2NUWUmnOsw1qzZoRBl-tmShIbbI4GQm33eL0d6Rk/edit" TargetMode="External"/><Relationship Id="rId7" Type="http://schemas.openxmlformats.org/officeDocument/2006/relationships/hyperlink" Target="https://docs.google.com/document/d/1-wSo-vqON9hxrCX8x44nksbk398ckTgn3w4hGCoR-3Y/edit" TargetMode="External"/><Relationship Id="rId12" Type="http://schemas.openxmlformats.org/officeDocument/2006/relationships/hyperlink" Target="https://drive.google.com/drive/folders/1GLKiFEvjvraHbNQVu0O3TDO6OqLn5x6y?usp=sharing" TargetMode="External"/><Relationship Id="rId17" Type="http://schemas.openxmlformats.org/officeDocument/2006/relationships/hyperlink" Target="https://youtu.be/uB5K296eqBM?si=qUaQAu9beloncMnM" TargetMode="External"/><Relationship Id="rId25" Type="http://schemas.openxmlformats.org/officeDocument/2006/relationships/hyperlink" Target="https://drive.google.com/drive/folders/158y-H7-f73ito21ABGI3NYQQrHG6rmgE?usp=sharing" TargetMode="External"/><Relationship Id="rId33" Type="http://schemas.openxmlformats.org/officeDocument/2006/relationships/comments" Target="../comments2.xml"/><Relationship Id="rId2" Type="http://schemas.openxmlformats.org/officeDocument/2006/relationships/hyperlink" Target="https://www.facebook.com/share/p/H2Qv7XbjNenLVUYs/?mibextid=oFDknk" TargetMode="External"/><Relationship Id="rId16" Type="http://schemas.openxmlformats.org/officeDocument/2006/relationships/hyperlink" Target="https://drive.google.com/drive/folders/1-4atliv3sZeWbE98bjiVnQHiVrYIMD1G" TargetMode="External"/><Relationship Id="rId20" Type="http://schemas.openxmlformats.org/officeDocument/2006/relationships/hyperlink" Target="https://docs.google.com/document/d/1V5gaLr-ekTBQ0F47TQ6ngRsCYzp6VfTs24g23a9CEiY/edit?usp=drivesdk" TargetMode="External"/><Relationship Id="rId29" Type="http://schemas.openxmlformats.org/officeDocument/2006/relationships/hyperlink" Target="https://www.facebook.com/share/r/PRDrrAjHtnkD35SR/?mibextid=W40cHY" TargetMode="External"/><Relationship Id="rId1" Type="http://schemas.openxmlformats.org/officeDocument/2006/relationships/hyperlink" Target="https://youtu.be/k67YvelPQ74?si=TsGk4aOxn-hTwvXE" TargetMode="External"/><Relationship Id="rId6" Type="http://schemas.openxmlformats.org/officeDocument/2006/relationships/hyperlink" Target="https://drive.google.com/drive/folders/1-DSk3IzBH71smF8A8l8jgqw3zGpLd919" TargetMode="External"/><Relationship Id="rId11" Type="http://schemas.openxmlformats.org/officeDocument/2006/relationships/hyperlink" Target="https://drive.google.com/drive/folders/1-pB_54l7_14gxu3CI9WR5-mCRQ_zV_qP" TargetMode="External"/><Relationship Id="rId24" Type="http://schemas.openxmlformats.org/officeDocument/2006/relationships/hyperlink" Target="https://drive.google.com/drive/folders/1-73hsVmDAjcKv43H1ZoBnuS2Bahxlkfw" TargetMode="External"/><Relationship Id="rId32" Type="http://schemas.openxmlformats.org/officeDocument/2006/relationships/vmlDrawing" Target="../drawings/vmlDrawing2.vml"/><Relationship Id="rId5" Type="http://schemas.openxmlformats.org/officeDocument/2006/relationships/hyperlink" Target="https://drive.google.com/drive/folders/1LTLPFpohyDAJvZErMJWc8gjKMFxaW5x4?usp=sharing" TargetMode="External"/><Relationship Id="rId15" Type="http://schemas.openxmlformats.org/officeDocument/2006/relationships/hyperlink" Target="https://drive.google.com/drive/folders/1TINdBbtORZQNc8z1G9GxtRXUKgUjkmwy?usp=sharing" TargetMode="External"/><Relationship Id="rId23" Type="http://schemas.openxmlformats.org/officeDocument/2006/relationships/hyperlink" Target="https://drive.google.com/drive/folders/1-mnuYceBXE1cmEpBoHXoE8EbnBrL1aOg" TargetMode="External"/><Relationship Id="rId28" Type="http://schemas.openxmlformats.org/officeDocument/2006/relationships/hyperlink" Target="https://drive.google.com/drive/folders/1-3eRtAtrzqSz8SSuObXDarX6p3ruqOgQ" TargetMode="External"/><Relationship Id="rId10" Type="http://schemas.openxmlformats.org/officeDocument/2006/relationships/hyperlink" Target="https://drive.google.com/drive/folders/1klzr6ys4tkH1CcpEnoXYvL8q1Je7C2uo?usp=sharing" TargetMode="External"/><Relationship Id="rId19" Type="http://schemas.openxmlformats.org/officeDocument/2006/relationships/hyperlink" Target="https://drive.google.com/drive/folders/1-PU0GThNXvOR7vF-YwcbAIkFebDn9Gbr" TargetMode="External"/><Relationship Id="rId31" Type="http://schemas.openxmlformats.org/officeDocument/2006/relationships/hyperlink" Target="https://www.facebook.com/profile.php?id=61558744737802&amp;mibextid=LQQJ4d" TargetMode="External"/><Relationship Id="rId4" Type="http://schemas.openxmlformats.org/officeDocument/2006/relationships/hyperlink" Target="https://drive.google.com/drive/folders/1XmTC172LVyJ39k_maopuyS6IuvogfPrF?usp=sharing" TargetMode="External"/><Relationship Id="rId9" Type="http://schemas.openxmlformats.org/officeDocument/2006/relationships/hyperlink" Target="https://drive.google.com/drive/folders/15hcYiXkS4mCPFMi0F0sDnDYpMcfprRoR?usp=sharing" TargetMode="External"/><Relationship Id="rId14" Type="http://schemas.openxmlformats.org/officeDocument/2006/relationships/hyperlink" Target="https://drive.google.com/drive/folders/1-37t_sEBvxOhAfziuBshaT5eptG8e-dX" TargetMode="External"/><Relationship Id="rId22" Type="http://schemas.openxmlformats.org/officeDocument/2006/relationships/hyperlink" Target="https://drive.google.com/drive/folders/1RSUcgit0ev8BszbneWyVgKADROVIQ-Yt" TargetMode="External"/><Relationship Id="rId27" Type="http://schemas.openxmlformats.org/officeDocument/2006/relationships/hyperlink" Target="https://www.sggp.org.vn/tap-huan-ky-nang-viet-the-loai-dieu-tra-cho-phong-vien-tre-post744651.html" TargetMode="External"/><Relationship Id="rId30" Type="http://schemas.openxmlformats.org/officeDocument/2006/relationships/hyperlink" Target="https://www.facebook.com/share/r/jKYZfEWH6dzt9RxC/?mibextid=WC7FNe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kWgA1sgp9JI-GhpEs1YY1NtULXNx_eq-" TargetMode="External"/><Relationship Id="rId13" Type="http://schemas.openxmlformats.org/officeDocument/2006/relationships/hyperlink" Target="https://www.facebook.com/share/v/AfMFbBCxvTb32URD/?mibextid=WC7FNe" TargetMode="External"/><Relationship Id="rId18" Type="http://schemas.openxmlformats.org/officeDocument/2006/relationships/hyperlink" Target="https://www.facebook.com/share/v/7aYA1JSt3DiZULY4/?mibextid=WC7FNe" TargetMode="External"/><Relationship Id="rId3" Type="http://schemas.openxmlformats.org/officeDocument/2006/relationships/hyperlink" Target="https://drive.google.com/file/d/1Z2tiJEgphQiTLM9ezhSAW5KkmIMhOiNM/view?usp=drivesdk" TargetMode="External"/><Relationship Id="rId7" Type="http://schemas.openxmlformats.org/officeDocument/2006/relationships/hyperlink" Target="https://www.facebook.com/profile.php?id=61558421833842&amp;mibextid=LQQJ4d" TargetMode="External"/><Relationship Id="rId12" Type="http://schemas.openxmlformats.org/officeDocument/2006/relationships/hyperlink" Target="https://drive.usercontent.google.com/download?id=1Oaro-RGFVNfQLRYGd7YwK6DQM0okDHZY&amp;export=download" TargetMode="External"/><Relationship Id="rId17" Type="http://schemas.openxmlformats.org/officeDocument/2006/relationships/hyperlink" Target="https://www.facebook.com/share/r/f2T71GwbcbUZbbbh/?mibextid=UalRPS" TargetMode="External"/><Relationship Id="rId2" Type="http://schemas.openxmlformats.org/officeDocument/2006/relationships/hyperlink" Target="https://drive.google.com/drive/folders/1-5x4cOT3OXuLYWnFIGBP9qeBM0rD3Tw1" TargetMode="External"/><Relationship Id="rId16" Type="http://schemas.openxmlformats.org/officeDocument/2006/relationships/hyperlink" Target="https://drive.google.com/drive/folders/1-SZcHZ2nm_2vIM1sORcJzMf8NnSyfJIk" TargetMode="External"/><Relationship Id="rId1" Type="http://schemas.openxmlformats.org/officeDocument/2006/relationships/hyperlink" Target="https://drive.google.com/drive/folders/1iiMihY1EoVGqxqDoUmLg2Q5zdXtQgHYu" TargetMode="External"/><Relationship Id="rId6" Type="http://schemas.openxmlformats.org/officeDocument/2006/relationships/hyperlink" Target="https://drive.google.com/drive/folders/1-2-bkeRM8-feiua1lecZyeWbxM3MPiSh" TargetMode="External"/><Relationship Id="rId11" Type="http://schemas.openxmlformats.org/officeDocument/2006/relationships/hyperlink" Target="https://drive.google.com/drive/folders/1KpPEuW9YiAfA3yn_LMl2m3GcqDlzP8c-?usp=sharing" TargetMode="External"/><Relationship Id="rId5" Type="http://schemas.openxmlformats.org/officeDocument/2006/relationships/hyperlink" Target="https://www.facebook.com/share/v/rxxZHZwjyETNyRfp/?" TargetMode="External"/><Relationship Id="rId15" Type="http://schemas.openxmlformats.org/officeDocument/2006/relationships/hyperlink" Target="https://drive.google.com/drive/folders/1-XzObjS6pTN7MHjxmeLeu8VujksP2VR3" TargetMode="External"/><Relationship Id="rId10" Type="http://schemas.openxmlformats.org/officeDocument/2006/relationships/hyperlink" Target="https://www.facebook.com/share/v/WmJEpYCmVfTPdj4t/?" TargetMode="External"/><Relationship Id="rId4" Type="http://schemas.openxmlformats.org/officeDocument/2006/relationships/hyperlink" Target="https://www.facebook.com/share/p/yjFZRWCYh2mdXDGB/?mibextid=oFDknk" TargetMode="External"/><Relationship Id="rId9" Type="http://schemas.openxmlformats.org/officeDocument/2006/relationships/hyperlink" Target="https://www.facebook.com/share/v/xvhykFK778ScZp63/?mibextid=oFDknk" TargetMode="External"/><Relationship Id="rId14" Type="http://schemas.openxmlformats.org/officeDocument/2006/relationships/hyperlink" Target="https://www.facebook.com/share/r/k2CvLXgAHoDDQCHk/?mibextid=UalRPS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-k6QXAvGu1olnK-voA29mxbEL5Xic-95" TargetMode="External"/><Relationship Id="rId3" Type="http://schemas.openxmlformats.org/officeDocument/2006/relationships/hyperlink" Target="https://drive.google.com/drive/folders/1TJyaoMstMGBCukAQON42HU3c5uCZ8M42" TargetMode="External"/><Relationship Id="rId7" Type="http://schemas.openxmlformats.org/officeDocument/2006/relationships/hyperlink" Target="https://drive.google.com/drive/folders/1ouHyw8CXK0iPEGnwIDtSFYUszFBLF0VS" TargetMode="External"/><Relationship Id="rId2" Type="http://schemas.openxmlformats.org/officeDocument/2006/relationships/hyperlink" Target="https://drive.google.com/drive/folders/1V2uqb3_RDDOpVxtzRSl6P3qrrFds-W7H" TargetMode="External"/><Relationship Id="rId1" Type="http://schemas.openxmlformats.org/officeDocument/2006/relationships/hyperlink" Target="https://drive.google.com/drive/folders/1_618DGpOb_wHFjHoSmXPWTrSSWwmvqKi" TargetMode="External"/><Relationship Id="rId6" Type="http://schemas.openxmlformats.org/officeDocument/2006/relationships/hyperlink" Target="https://drive.google.com/drive/folders/1-pNAprB5f4Eu97fA_7-xQtM_ODKJFzSj" TargetMode="External"/><Relationship Id="rId11" Type="http://schemas.openxmlformats.org/officeDocument/2006/relationships/hyperlink" Target="https://drive.google.com/drive/folders/1fOPRfpW6QozHgXF9iz8xR_GQZBLjwrIo" TargetMode="External"/><Relationship Id="rId5" Type="http://schemas.openxmlformats.org/officeDocument/2006/relationships/hyperlink" Target="https://drive.google.com/drive/folders/1pWUxrJWz3nizlYEAU9GxAUjZFDljspSY" TargetMode="External"/><Relationship Id="rId10" Type="http://schemas.openxmlformats.org/officeDocument/2006/relationships/hyperlink" Target="https://drive.google.com/drive/folders/1Pz7cak-EV0sxMJ_I6V__QB9zlXZhuY6h" TargetMode="External"/><Relationship Id="rId4" Type="http://schemas.openxmlformats.org/officeDocument/2006/relationships/hyperlink" Target="https://drive.google.com/drive/folders/1SiQrBWohfBRWaTsOwsV060hB_NEs8Tsr" TargetMode="External"/><Relationship Id="rId9" Type="http://schemas.openxmlformats.org/officeDocument/2006/relationships/hyperlink" Target="https://drive.google.com/drive/folders/13J7mfyMD4MLFhaEJszIuAILCojD5ON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0"/>
  <sheetViews>
    <sheetView topLeftCell="D9" zoomScaleNormal="100" workbookViewId="0">
      <selection activeCell="Y6" sqref="Y6"/>
    </sheetView>
  </sheetViews>
  <sheetFormatPr defaultColWidth="9.109375" defaultRowHeight="14.4"/>
  <cols>
    <col min="1" max="1" width="4" customWidth="1"/>
    <col min="2" max="2" width="12" customWidth="1"/>
    <col min="3" max="3" width="18.44140625" customWidth="1"/>
    <col min="5" max="5" width="11.109375" style="1" customWidth="1"/>
    <col min="6" max="6" width="4.88671875" customWidth="1"/>
    <col min="7" max="9" width="4" customWidth="1"/>
    <col min="10" max="13" width="4" style="59" customWidth="1"/>
    <col min="14" max="14" width="4" style="50" customWidth="1"/>
    <col min="15" max="16" width="4" style="59" customWidth="1"/>
    <col min="17" max="19" width="4" customWidth="1"/>
    <col min="20" max="21" width="6.33203125" customWidth="1"/>
    <col min="22" max="22" width="6" customWidth="1"/>
    <col min="23" max="23" width="21.77734375" style="1" customWidth="1"/>
  </cols>
  <sheetData>
    <row r="1" spans="1:23" ht="21" customHeight="1">
      <c r="A1" s="75" t="s">
        <v>83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  <c r="O1" s="76"/>
      <c r="P1" s="76"/>
      <c r="Q1" s="76"/>
      <c r="R1" s="76"/>
      <c r="S1" s="76"/>
      <c r="T1" s="76"/>
      <c r="U1" s="76"/>
      <c r="V1" s="76"/>
    </row>
    <row r="2" spans="1:23" ht="21" customHeight="1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</row>
    <row r="3" spans="1:23" ht="54.75" customHeight="1">
      <c r="A3" s="79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1"/>
      <c r="O3" s="80"/>
      <c r="P3" s="80"/>
      <c r="Q3" s="80"/>
      <c r="R3" s="80"/>
      <c r="S3" s="80"/>
      <c r="T3" s="80"/>
      <c r="U3" s="80"/>
      <c r="V3" s="80"/>
    </row>
    <row r="4" spans="1:23" ht="30" customHeight="1">
      <c r="A4" s="63" t="s">
        <v>2</v>
      </c>
      <c r="B4" s="63" t="s">
        <v>3</v>
      </c>
      <c r="C4" s="63" t="s">
        <v>4</v>
      </c>
      <c r="D4" s="65"/>
      <c r="E4" s="66" t="s">
        <v>5</v>
      </c>
      <c r="F4" s="73" t="s">
        <v>6</v>
      </c>
      <c r="G4" s="64"/>
      <c r="H4" s="64"/>
      <c r="I4" s="64"/>
      <c r="J4" s="64"/>
      <c r="K4" s="64"/>
      <c r="L4" s="64"/>
      <c r="M4" s="64"/>
      <c r="N4" s="70"/>
      <c r="O4" s="64"/>
      <c r="P4" s="64"/>
      <c r="Q4" s="64"/>
      <c r="R4" s="64"/>
      <c r="S4" s="64"/>
      <c r="T4" s="64"/>
      <c r="U4" s="66" t="s">
        <v>7</v>
      </c>
      <c r="V4" s="70"/>
      <c r="W4" s="60" t="s">
        <v>8</v>
      </c>
    </row>
    <row r="5" spans="1:23">
      <c r="A5" s="64"/>
      <c r="B5" s="65"/>
      <c r="C5" s="65"/>
      <c r="D5" s="65"/>
      <c r="E5" s="67"/>
      <c r="F5" s="68" t="s">
        <v>9</v>
      </c>
      <c r="G5" s="73" t="s">
        <v>10</v>
      </c>
      <c r="H5" s="64"/>
      <c r="I5" s="64"/>
      <c r="J5" s="68" t="s">
        <v>11</v>
      </c>
      <c r="K5" s="73" t="s">
        <v>12</v>
      </c>
      <c r="L5" s="64"/>
      <c r="M5" s="64"/>
      <c r="N5" s="69" t="s">
        <v>13</v>
      </c>
      <c r="O5" s="68" t="s">
        <v>14</v>
      </c>
      <c r="P5" s="73" t="s">
        <v>15</v>
      </c>
      <c r="Q5" s="64"/>
      <c r="R5" s="64"/>
      <c r="S5" s="69" t="s">
        <v>16</v>
      </c>
      <c r="T5" s="72" t="s">
        <v>17</v>
      </c>
      <c r="U5" s="69" t="s">
        <v>18</v>
      </c>
      <c r="V5" s="72" t="s">
        <v>19</v>
      </c>
      <c r="W5" s="61"/>
    </row>
    <row r="6" spans="1:23" ht="169.5" customHeight="1">
      <c r="A6" s="64"/>
      <c r="B6" s="65"/>
      <c r="C6" s="65"/>
      <c r="D6" s="65"/>
      <c r="E6" s="67"/>
      <c r="F6" s="64"/>
      <c r="G6" s="2" t="s">
        <v>20</v>
      </c>
      <c r="H6" s="2" t="s">
        <v>21</v>
      </c>
      <c r="I6" s="2" t="s">
        <v>22</v>
      </c>
      <c r="J6" s="64"/>
      <c r="K6" s="2" t="s">
        <v>23</v>
      </c>
      <c r="L6" s="2" t="s">
        <v>24</v>
      </c>
      <c r="M6" s="2" t="s">
        <v>25</v>
      </c>
      <c r="N6" s="70"/>
      <c r="O6" s="64"/>
      <c r="P6" s="2" t="s">
        <v>26</v>
      </c>
      <c r="Q6" s="2" t="s">
        <v>27</v>
      </c>
      <c r="R6" s="2" t="s">
        <v>28</v>
      </c>
      <c r="S6" s="71"/>
      <c r="T6" s="71"/>
      <c r="U6" s="71"/>
      <c r="V6" s="71"/>
      <c r="W6" s="61"/>
    </row>
    <row r="7" spans="1:23">
      <c r="A7" s="3">
        <v>1</v>
      </c>
      <c r="B7" s="3">
        <v>2</v>
      </c>
      <c r="C7" s="74">
        <v>3</v>
      </c>
      <c r="D7" s="65"/>
      <c r="E7" s="4">
        <v>4</v>
      </c>
      <c r="F7" s="3">
        <v>5</v>
      </c>
      <c r="G7" s="3">
        <v>6</v>
      </c>
      <c r="H7" s="3">
        <v>7</v>
      </c>
      <c r="I7" s="3">
        <v>8</v>
      </c>
      <c r="J7" s="3">
        <v>9</v>
      </c>
      <c r="K7" s="3">
        <v>10</v>
      </c>
      <c r="L7" s="3">
        <v>11</v>
      </c>
      <c r="M7" s="3">
        <v>12</v>
      </c>
      <c r="N7" s="3">
        <v>13</v>
      </c>
      <c r="O7" s="3">
        <v>14</v>
      </c>
      <c r="P7" s="3">
        <v>15</v>
      </c>
      <c r="Q7" s="3">
        <v>16</v>
      </c>
      <c r="R7" s="3">
        <v>17</v>
      </c>
      <c r="S7" s="3">
        <v>18</v>
      </c>
      <c r="T7" s="3">
        <v>19</v>
      </c>
      <c r="U7" s="3">
        <v>20</v>
      </c>
      <c r="V7" s="3">
        <v>21</v>
      </c>
      <c r="W7" s="4">
        <v>22</v>
      </c>
    </row>
    <row r="8" spans="1:23" s="23" customFormat="1" ht="26.25" customHeight="1">
      <c r="A8" s="24">
        <v>1</v>
      </c>
      <c r="B8" s="24">
        <v>2310010001</v>
      </c>
      <c r="C8" s="27" t="s">
        <v>71</v>
      </c>
      <c r="D8" s="29" t="s">
        <v>74</v>
      </c>
      <c r="E8" s="28"/>
      <c r="F8" s="26"/>
      <c r="G8" s="24"/>
      <c r="H8" s="24"/>
      <c r="I8" s="24"/>
      <c r="J8" s="53">
        <v>25</v>
      </c>
      <c r="K8" s="53">
        <v>7</v>
      </c>
      <c r="L8" s="53">
        <v>0</v>
      </c>
      <c r="M8" s="53">
        <v>10</v>
      </c>
      <c r="N8" s="53">
        <v>5</v>
      </c>
      <c r="O8" s="53"/>
      <c r="P8" s="53">
        <v>15</v>
      </c>
      <c r="Q8" s="24">
        <v>0</v>
      </c>
      <c r="R8" s="18">
        <f t="shared" ref="R8:R39" si="0">IF(V8="Xuất sắc",5,IF(V8="Giỏi",4,IF(V8="Khá",3,IF(V8="TB",1,0))))</f>
        <v>0</v>
      </c>
      <c r="S8" s="40">
        <f t="shared" ref="S8:S39" si="1">SUM(J8:R8)</f>
        <v>62</v>
      </c>
      <c r="T8" s="18" t="str">
        <f t="shared" ref="T8:T39" si="2">IF(S8&gt;=90,"Xuất sắc",IF(S8&gt;=80,"Tốt",IF(S8&gt;=70,"Khá",IF(S8&gt;=50,"TB","Yếu"))))</f>
        <v>TB</v>
      </c>
      <c r="U8" s="5"/>
      <c r="V8" s="19"/>
      <c r="W8" s="21"/>
    </row>
    <row r="9" spans="1:23" s="23" customFormat="1" ht="26.25" customHeight="1">
      <c r="A9" s="24">
        <v>2</v>
      </c>
      <c r="B9" s="24">
        <v>2310010002</v>
      </c>
      <c r="C9" s="27" t="s">
        <v>84</v>
      </c>
      <c r="D9" s="29" t="s">
        <v>73</v>
      </c>
      <c r="E9" s="28"/>
      <c r="F9" s="26"/>
      <c r="G9" s="24"/>
      <c r="H9" s="24"/>
      <c r="I9" s="24"/>
      <c r="J9" s="53">
        <v>25</v>
      </c>
      <c r="K9" s="53">
        <v>7</v>
      </c>
      <c r="L9" s="53">
        <v>0</v>
      </c>
      <c r="M9" s="53">
        <v>10</v>
      </c>
      <c r="N9" s="53">
        <v>5</v>
      </c>
      <c r="O9" s="53">
        <v>10</v>
      </c>
      <c r="P9" s="53">
        <v>15</v>
      </c>
      <c r="Q9" s="24">
        <v>5</v>
      </c>
      <c r="R9" s="18">
        <f t="shared" si="0"/>
        <v>0</v>
      </c>
      <c r="S9" s="40">
        <f t="shared" si="1"/>
        <v>77</v>
      </c>
      <c r="T9" s="18" t="str">
        <f t="shared" si="2"/>
        <v>Khá</v>
      </c>
      <c r="U9" s="5"/>
      <c r="V9" s="19"/>
      <c r="W9" s="21" t="s">
        <v>85</v>
      </c>
    </row>
    <row r="10" spans="1:23" s="23" customFormat="1" ht="26.25" customHeight="1">
      <c r="A10" s="24">
        <v>3</v>
      </c>
      <c r="B10" s="24">
        <v>2310010003</v>
      </c>
      <c r="C10" s="27" t="s">
        <v>86</v>
      </c>
      <c r="D10" s="29" t="s">
        <v>30</v>
      </c>
      <c r="E10" s="28"/>
      <c r="F10" s="26"/>
      <c r="G10" s="24"/>
      <c r="H10" s="24"/>
      <c r="I10" s="24"/>
      <c r="J10" s="53">
        <v>25</v>
      </c>
      <c r="K10" s="53">
        <v>7</v>
      </c>
      <c r="L10" s="53">
        <v>0</v>
      </c>
      <c r="M10" s="53">
        <v>10</v>
      </c>
      <c r="N10" s="53">
        <v>5</v>
      </c>
      <c r="O10" s="53"/>
      <c r="P10" s="53">
        <v>15</v>
      </c>
      <c r="Q10" s="24">
        <v>0</v>
      </c>
      <c r="R10" s="18">
        <f t="shared" si="0"/>
        <v>0</v>
      </c>
      <c r="S10" s="40">
        <f t="shared" si="1"/>
        <v>62</v>
      </c>
      <c r="T10" s="18" t="str">
        <f t="shared" si="2"/>
        <v>TB</v>
      </c>
      <c r="U10" s="5"/>
      <c r="V10" s="19"/>
      <c r="W10" s="21"/>
    </row>
    <row r="11" spans="1:23" s="23" customFormat="1" ht="26.25" customHeight="1">
      <c r="A11" s="24">
        <v>4</v>
      </c>
      <c r="B11" s="24">
        <v>2310010004</v>
      </c>
      <c r="C11" s="27" t="s">
        <v>87</v>
      </c>
      <c r="D11" s="29" t="s">
        <v>41</v>
      </c>
      <c r="E11" s="28"/>
      <c r="F11" s="26"/>
      <c r="G11" s="24"/>
      <c r="H11" s="24"/>
      <c r="I11" s="24"/>
      <c r="J11" s="53">
        <v>25</v>
      </c>
      <c r="K11" s="53">
        <v>7</v>
      </c>
      <c r="L11" s="53">
        <v>0</v>
      </c>
      <c r="M11" s="53">
        <v>10</v>
      </c>
      <c r="N11" s="53">
        <v>5</v>
      </c>
      <c r="O11" s="53"/>
      <c r="P11" s="53">
        <v>15</v>
      </c>
      <c r="Q11" s="24">
        <v>0</v>
      </c>
      <c r="R11" s="18">
        <f t="shared" si="0"/>
        <v>0</v>
      </c>
      <c r="S11" s="40">
        <f t="shared" si="1"/>
        <v>62</v>
      </c>
      <c r="T11" s="18" t="str">
        <f t="shared" si="2"/>
        <v>TB</v>
      </c>
      <c r="U11" s="5"/>
      <c r="V11" s="19"/>
      <c r="W11" s="21"/>
    </row>
    <row r="12" spans="1:23" s="23" customFormat="1" ht="26.25" customHeight="1">
      <c r="A12" s="24">
        <v>5</v>
      </c>
      <c r="B12" s="25">
        <v>2310010005</v>
      </c>
      <c r="C12" s="6" t="s">
        <v>88</v>
      </c>
      <c r="D12" s="7" t="s">
        <v>34</v>
      </c>
      <c r="E12" s="28"/>
      <c r="F12" s="26"/>
      <c r="G12" s="24"/>
      <c r="H12" s="24"/>
      <c r="I12" s="24"/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/>
      <c r="P12" s="53">
        <v>0</v>
      </c>
      <c r="Q12" s="24">
        <v>0</v>
      </c>
      <c r="R12" s="18">
        <f t="shared" si="0"/>
        <v>0</v>
      </c>
      <c r="S12" s="40">
        <v>0</v>
      </c>
      <c r="T12" s="18" t="str">
        <f t="shared" si="2"/>
        <v>Yếu</v>
      </c>
      <c r="U12" s="5"/>
      <c r="V12" s="19"/>
      <c r="W12" s="21"/>
    </row>
    <row r="13" spans="1:23" s="23" customFormat="1" ht="26.25" customHeight="1">
      <c r="A13" s="24">
        <v>6</v>
      </c>
      <c r="B13" s="24">
        <v>2310010006</v>
      </c>
      <c r="C13" s="11" t="s">
        <v>89</v>
      </c>
      <c r="D13" s="37" t="s">
        <v>90</v>
      </c>
      <c r="E13" s="28" t="s">
        <v>91</v>
      </c>
      <c r="F13" s="26"/>
      <c r="G13" s="24"/>
      <c r="H13" s="24"/>
      <c r="I13" s="24"/>
      <c r="J13" s="53">
        <v>25</v>
      </c>
      <c r="K13" s="53">
        <v>7</v>
      </c>
      <c r="L13" s="53">
        <v>4</v>
      </c>
      <c r="M13" s="53">
        <v>10</v>
      </c>
      <c r="N13" s="53">
        <v>10</v>
      </c>
      <c r="O13" s="53"/>
      <c r="P13" s="53">
        <v>15</v>
      </c>
      <c r="Q13" s="24">
        <v>0</v>
      </c>
      <c r="R13" s="18">
        <f t="shared" si="0"/>
        <v>0</v>
      </c>
      <c r="S13" s="40">
        <f t="shared" si="1"/>
        <v>71</v>
      </c>
      <c r="T13" s="18" t="str">
        <f t="shared" si="2"/>
        <v>Khá</v>
      </c>
      <c r="U13" s="5"/>
      <c r="V13" s="19"/>
      <c r="W13" s="21"/>
    </row>
    <row r="14" spans="1:23" s="23" customFormat="1" ht="26.25" customHeight="1">
      <c r="A14" s="24">
        <v>7</v>
      </c>
      <c r="B14" s="24">
        <v>2310010007</v>
      </c>
      <c r="C14" s="11" t="s">
        <v>92</v>
      </c>
      <c r="D14" s="37" t="s">
        <v>50</v>
      </c>
      <c r="E14" s="28"/>
      <c r="F14" s="26"/>
      <c r="G14" s="24"/>
      <c r="H14" s="24"/>
      <c r="I14" s="24"/>
      <c r="J14" s="53">
        <v>25</v>
      </c>
      <c r="K14" s="53">
        <v>7</v>
      </c>
      <c r="L14" s="53">
        <v>0</v>
      </c>
      <c r="M14" s="53">
        <v>10</v>
      </c>
      <c r="N14" s="53">
        <v>5</v>
      </c>
      <c r="O14" s="53"/>
      <c r="P14" s="53">
        <v>15</v>
      </c>
      <c r="Q14" s="24">
        <v>0</v>
      </c>
      <c r="R14" s="18">
        <f t="shared" si="0"/>
        <v>0</v>
      </c>
      <c r="S14" s="40">
        <f t="shared" si="1"/>
        <v>62</v>
      </c>
      <c r="T14" s="18" t="str">
        <f t="shared" si="2"/>
        <v>TB</v>
      </c>
      <c r="U14" s="5"/>
      <c r="V14" s="19"/>
      <c r="W14" s="21"/>
    </row>
    <row r="15" spans="1:23" s="23" customFormat="1" ht="26.25" customHeight="1">
      <c r="A15" s="24">
        <v>8</v>
      </c>
      <c r="B15" s="24">
        <v>2310010008</v>
      </c>
      <c r="C15" s="11" t="s">
        <v>93</v>
      </c>
      <c r="D15" s="37" t="s">
        <v>94</v>
      </c>
      <c r="E15" s="28"/>
      <c r="F15" s="26"/>
      <c r="G15" s="24"/>
      <c r="H15" s="24"/>
      <c r="I15" s="24"/>
      <c r="J15" s="53">
        <v>25</v>
      </c>
      <c r="K15" s="53">
        <v>7</v>
      </c>
      <c r="L15" s="53">
        <v>4</v>
      </c>
      <c r="M15" s="53">
        <v>10</v>
      </c>
      <c r="N15" s="53">
        <v>5</v>
      </c>
      <c r="O15" s="53"/>
      <c r="P15" s="53">
        <v>15</v>
      </c>
      <c r="Q15" s="24">
        <v>0</v>
      </c>
      <c r="R15" s="18">
        <f t="shared" si="0"/>
        <v>0</v>
      </c>
      <c r="S15" s="40">
        <f t="shared" si="1"/>
        <v>66</v>
      </c>
      <c r="T15" s="18" t="str">
        <f t="shared" si="2"/>
        <v>TB</v>
      </c>
      <c r="U15" s="5"/>
      <c r="V15" s="19"/>
      <c r="W15" s="21" t="s">
        <v>95</v>
      </c>
    </row>
    <row r="16" spans="1:23" s="23" customFormat="1" ht="26.25" customHeight="1">
      <c r="A16" s="24">
        <v>9</v>
      </c>
      <c r="B16" s="24">
        <v>2310010009</v>
      </c>
      <c r="C16" s="11" t="s">
        <v>96</v>
      </c>
      <c r="D16" s="37" t="s">
        <v>60</v>
      </c>
      <c r="E16" s="28"/>
      <c r="F16" s="26"/>
      <c r="G16" s="24"/>
      <c r="H16" s="24"/>
      <c r="I16" s="24"/>
      <c r="J16" s="53">
        <v>25</v>
      </c>
      <c r="K16" s="53">
        <v>7</v>
      </c>
      <c r="L16" s="53">
        <v>0</v>
      </c>
      <c r="M16" s="53">
        <v>10</v>
      </c>
      <c r="N16" s="53">
        <v>5</v>
      </c>
      <c r="O16" s="53"/>
      <c r="P16" s="53">
        <v>15</v>
      </c>
      <c r="Q16" s="24">
        <v>0</v>
      </c>
      <c r="R16" s="18">
        <f t="shared" si="0"/>
        <v>0</v>
      </c>
      <c r="S16" s="40">
        <f t="shared" si="1"/>
        <v>62</v>
      </c>
      <c r="T16" s="18" t="str">
        <f t="shared" si="2"/>
        <v>TB</v>
      </c>
      <c r="U16" s="5"/>
      <c r="V16" s="19"/>
      <c r="W16" s="21"/>
    </row>
    <row r="17" spans="1:23" s="23" customFormat="1" ht="26.25" customHeight="1">
      <c r="A17" s="24">
        <v>10</v>
      </c>
      <c r="B17" s="24">
        <v>2310010010</v>
      </c>
      <c r="C17" s="11" t="s">
        <v>97</v>
      </c>
      <c r="D17" s="37" t="s">
        <v>41</v>
      </c>
      <c r="E17" s="28"/>
      <c r="F17" s="26"/>
      <c r="G17" s="24"/>
      <c r="H17" s="24"/>
      <c r="I17" s="24"/>
      <c r="J17" s="53">
        <v>25</v>
      </c>
      <c r="K17" s="53">
        <v>7</v>
      </c>
      <c r="L17" s="53">
        <v>0</v>
      </c>
      <c r="M17" s="53">
        <v>10</v>
      </c>
      <c r="N17" s="53">
        <v>5</v>
      </c>
      <c r="O17" s="53"/>
      <c r="P17" s="53">
        <v>15</v>
      </c>
      <c r="Q17" s="24">
        <v>0</v>
      </c>
      <c r="R17" s="18">
        <f t="shared" si="0"/>
        <v>0</v>
      </c>
      <c r="S17" s="40">
        <f t="shared" si="1"/>
        <v>62</v>
      </c>
      <c r="T17" s="18" t="str">
        <f t="shared" si="2"/>
        <v>TB</v>
      </c>
      <c r="U17" s="5"/>
      <c r="V17" s="19"/>
      <c r="W17" s="21"/>
    </row>
    <row r="18" spans="1:23" s="23" customFormat="1" ht="26.25" customHeight="1">
      <c r="A18" s="24">
        <v>11</v>
      </c>
      <c r="B18" s="24">
        <v>2310010011</v>
      </c>
      <c r="C18" s="11" t="s">
        <v>98</v>
      </c>
      <c r="D18" s="37" t="s">
        <v>41</v>
      </c>
      <c r="E18" s="28"/>
      <c r="F18" s="26"/>
      <c r="G18" s="24"/>
      <c r="H18" s="24"/>
      <c r="I18" s="24"/>
      <c r="J18" s="53">
        <v>25</v>
      </c>
      <c r="K18" s="53">
        <v>7</v>
      </c>
      <c r="L18" s="53">
        <v>0</v>
      </c>
      <c r="M18" s="53">
        <v>10</v>
      </c>
      <c r="N18" s="53">
        <v>5</v>
      </c>
      <c r="O18" s="53"/>
      <c r="P18" s="53">
        <v>15</v>
      </c>
      <c r="Q18" s="24">
        <v>0</v>
      </c>
      <c r="R18" s="18">
        <f t="shared" si="0"/>
        <v>0</v>
      </c>
      <c r="S18" s="40">
        <f t="shared" si="1"/>
        <v>62</v>
      </c>
      <c r="T18" s="18" t="str">
        <f t="shared" si="2"/>
        <v>TB</v>
      </c>
      <c r="U18" s="5"/>
      <c r="V18" s="19"/>
      <c r="W18" s="21"/>
    </row>
    <row r="19" spans="1:23" s="23" customFormat="1" ht="26.25" customHeight="1">
      <c r="A19" s="24">
        <v>12</v>
      </c>
      <c r="B19" s="24">
        <v>2310010012</v>
      </c>
      <c r="C19" s="11" t="s">
        <v>99</v>
      </c>
      <c r="D19" s="37" t="s">
        <v>72</v>
      </c>
      <c r="E19" s="28"/>
      <c r="F19" s="26"/>
      <c r="G19" s="24"/>
      <c r="H19" s="24"/>
      <c r="I19" s="24"/>
      <c r="J19" s="53">
        <v>25</v>
      </c>
      <c r="K19" s="53">
        <v>7</v>
      </c>
      <c r="L19" s="53">
        <v>0</v>
      </c>
      <c r="M19" s="53">
        <v>10</v>
      </c>
      <c r="N19" s="53">
        <v>5</v>
      </c>
      <c r="O19" s="53"/>
      <c r="P19" s="53">
        <v>15</v>
      </c>
      <c r="Q19" s="24">
        <v>0</v>
      </c>
      <c r="R19" s="18">
        <f t="shared" si="0"/>
        <v>0</v>
      </c>
      <c r="S19" s="40">
        <f t="shared" si="1"/>
        <v>62</v>
      </c>
      <c r="T19" s="18" t="str">
        <f t="shared" si="2"/>
        <v>TB</v>
      </c>
      <c r="U19" s="5"/>
      <c r="V19" s="19"/>
      <c r="W19" s="21"/>
    </row>
    <row r="20" spans="1:23" s="23" customFormat="1" ht="26.25" customHeight="1">
      <c r="A20" s="24">
        <v>13</v>
      </c>
      <c r="B20" s="24">
        <v>2310010013</v>
      </c>
      <c r="C20" s="11" t="s">
        <v>100</v>
      </c>
      <c r="D20" s="37" t="s">
        <v>101</v>
      </c>
      <c r="E20" s="28"/>
      <c r="F20" s="26"/>
      <c r="G20" s="24"/>
      <c r="H20" s="24"/>
      <c r="I20" s="24"/>
      <c r="J20" s="53">
        <v>25</v>
      </c>
      <c r="K20" s="53">
        <v>7</v>
      </c>
      <c r="L20" s="53">
        <v>4</v>
      </c>
      <c r="M20" s="53">
        <v>10</v>
      </c>
      <c r="N20" s="53">
        <v>5</v>
      </c>
      <c r="O20" s="53">
        <v>10</v>
      </c>
      <c r="P20" s="53">
        <v>15</v>
      </c>
      <c r="Q20" s="24">
        <v>0</v>
      </c>
      <c r="R20" s="18">
        <f t="shared" si="0"/>
        <v>0</v>
      </c>
      <c r="S20" s="40">
        <f t="shared" si="1"/>
        <v>76</v>
      </c>
      <c r="T20" s="18" t="str">
        <f t="shared" si="2"/>
        <v>Khá</v>
      </c>
      <c r="U20" s="5"/>
      <c r="V20" s="19"/>
      <c r="W20" s="21" t="s">
        <v>102</v>
      </c>
    </row>
    <row r="21" spans="1:23" s="23" customFormat="1" ht="26.25" customHeight="1">
      <c r="A21" s="24">
        <v>14</v>
      </c>
      <c r="B21" s="24">
        <v>2310010014</v>
      </c>
      <c r="C21" s="11" t="s">
        <v>103</v>
      </c>
      <c r="D21" s="37" t="s">
        <v>101</v>
      </c>
      <c r="E21" s="28"/>
      <c r="F21" s="26"/>
      <c r="G21" s="24"/>
      <c r="H21" s="24"/>
      <c r="I21" s="24"/>
      <c r="J21" s="53">
        <v>25</v>
      </c>
      <c r="K21" s="53">
        <v>7</v>
      </c>
      <c r="L21" s="53">
        <v>8</v>
      </c>
      <c r="M21" s="53">
        <v>10</v>
      </c>
      <c r="N21" s="53">
        <v>5</v>
      </c>
      <c r="O21" s="53"/>
      <c r="P21" s="53">
        <v>15</v>
      </c>
      <c r="Q21" s="24">
        <v>0</v>
      </c>
      <c r="R21" s="18">
        <f t="shared" si="0"/>
        <v>0</v>
      </c>
      <c r="S21" s="40">
        <f t="shared" si="1"/>
        <v>70</v>
      </c>
      <c r="T21" s="18" t="str">
        <f t="shared" si="2"/>
        <v>Khá</v>
      </c>
      <c r="U21" s="5"/>
      <c r="V21" s="19"/>
      <c r="W21" s="21" t="s">
        <v>104</v>
      </c>
    </row>
    <row r="22" spans="1:23" s="23" customFormat="1" ht="26.25" customHeight="1">
      <c r="A22" s="24">
        <v>15</v>
      </c>
      <c r="B22" s="24">
        <v>2310010015</v>
      </c>
      <c r="C22" s="11" t="s">
        <v>105</v>
      </c>
      <c r="D22" s="37" t="s">
        <v>106</v>
      </c>
      <c r="E22" s="28"/>
      <c r="F22" s="26"/>
      <c r="G22" s="24"/>
      <c r="H22" s="24"/>
      <c r="I22" s="24"/>
      <c r="J22" s="53">
        <v>25</v>
      </c>
      <c r="K22" s="53">
        <v>7</v>
      </c>
      <c r="L22" s="53">
        <v>4</v>
      </c>
      <c r="M22" s="53">
        <v>10</v>
      </c>
      <c r="N22" s="53">
        <v>5</v>
      </c>
      <c r="O22" s="53"/>
      <c r="P22" s="53">
        <v>15</v>
      </c>
      <c r="Q22" s="24">
        <v>0</v>
      </c>
      <c r="R22" s="18">
        <f t="shared" si="0"/>
        <v>0</v>
      </c>
      <c r="S22" s="40">
        <f t="shared" si="1"/>
        <v>66</v>
      </c>
      <c r="T22" s="18" t="str">
        <f t="shared" si="2"/>
        <v>TB</v>
      </c>
      <c r="U22" s="5"/>
      <c r="V22" s="19"/>
      <c r="W22" s="21"/>
    </row>
    <row r="23" spans="1:23" s="23" customFormat="1" ht="26.25" customHeight="1">
      <c r="A23" s="24">
        <v>16</v>
      </c>
      <c r="B23" s="24">
        <v>2310010016</v>
      </c>
      <c r="C23" s="11" t="s">
        <v>107</v>
      </c>
      <c r="D23" s="37" t="s">
        <v>42</v>
      </c>
      <c r="E23" s="28" t="s">
        <v>108</v>
      </c>
      <c r="F23" s="26"/>
      <c r="G23" s="24"/>
      <c r="H23" s="24"/>
      <c r="I23" s="24"/>
      <c r="J23" s="53">
        <v>25</v>
      </c>
      <c r="K23" s="53">
        <v>7</v>
      </c>
      <c r="L23" s="53">
        <v>4</v>
      </c>
      <c r="M23" s="53">
        <v>10</v>
      </c>
      <c r="N23" s="53">
        <v>10</v>
      </c>
      <c r="O23" s="53"/>
      <c r="P23" s="53">
        <v>15</v>
      </c>
      <c r="Q23" s="24">
        <v>0</v>
      </c>
      <c r="R23" s="18">
        <f t="shared" si="0"/>
        <v>0</v>
      </c>
      <c r="S23" s="40">
        <f t="shared" si="1"/>
        <v>71</v>
      </c>
      <c r="T23" s="18" t="str">
        <f t="shared" si="2"/>
        <v>Khá</v>
      </c>
      <c r="U23" s="5"/>
      <c r="V23" s="19"/>
      <c r="W23" s="21"/>
    </row>
    <row r="24" spans="1:23" s="23" customFormat="1" ht="26.25" customHeight="1">
      <c r="A24" s="24">
        <v>17</v>
      </c>
      <c r="B24" s="24">
        <v>2310010017</v>
      </c>
      <c r="C24" s="11" t="s">
        <v>109</v>
      </c>
      <c r="D24" s="37" t="s">
        <v>61</v>
      </c>
      <c r="E24" s="28"/>
      <c r="F24" s="26"/>
      <c r="G24" s="24"/>
      <c r="H24" s="24"/>
      <c r="I24" s="24"/>
      <c r="J24" s="53">
        <v>25</v>
      </c>
      <c r="K24" s="53">
        <v>7</v>
      </c>
      <c r="L24" s="53">
        <v>0</v>
      </c>
      <c r="M24" s="53">
        <v>10</v>
      </c>
      <c r="N24" s="53">
        <v>5</v>
      </c>
      <c r="O24" s="53"/>
      <c r="P24" s="53">
        <v>15</v>
      </c>
      <c r="Q24" s="24">
        <v>0</v>
      </c>
      <c r="R24" s="18">
        <f t="shared" si="0"/>
        <v>0</v>
      </c>
      <c r="S24" s="40">
        <f t="shared" si="1"/>
        <v>62</v>
      </c>
      <c r="T24" s="18" t="str">
        <f t="shared" si="2"/>
        <v>TB</v>
      </c>
      <c r="U24" s="5"/>
      <c r="V24" s="19"/>
      <c r="W24" s="21"/>
    </row>
    <row r="25" spans="1:23" s="23" customFormat="1" ht="26.25" customHeight="1">
      <c r="A25" s="24">
        <v>18</v>
      </c>
      <c r="B25" s="25">
        <v>2310010018</v>
      </c>
      <c r="C25" s="9" t="s">
        <v>110</v>
      </c>
      <c r="D25" s="10" t="s">
        <v>61</v>
      </c>
      <c r="E25" s="28"/>
      <c r="F25" s="26"/>
      <c r="G25" s="24"/>
      <c r="H25" s="24"/>
      <c r="I25" s="24"/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/>
      <c r="P25" s="53">
        <v>0</v>
      </c>
      <c r="Q25" s="24">
        <v>0</v>
      </c>
      <c r="R25" s="18">
        <f t="shared" ref="R25" si="3">IF(V25="Xuất sắc",5,IF(V25="Giỏi",4,IF(V25="Khá",3,IF(V25="TB",1,0))))</f>
        <v>0</v>
      </c>
      <c r="S25" s="40">
        <v>0</v>
      </c>
      <c r="T25" s="18" t="str">
        <f t="shared" ref="T25" si="4">IF(S25&gt;=90,"Xuất sắc",IF(S25&gt;=80,"Tốt",IF(S25&gt;=70,"Khá",IF(S25&gt;=50,"TB","Yếu"))))</f>
        <v>Yếu</v>
      </c>
      <c r="U25" s="5"/>
      <c r="V25" s="19"/>
      <c r="W25" s="21"/>
    </row>
    <row r="26" spans="1:23" s="23" customFormat="1" ht="26.25" customHeight="1">
      <c r="A26" s="24">
        <v>19</v>
      </c>
      <c r="B26" s="24">
        <v>2310010019</v>
      </c>
      <c r="C26" s="11" t="s">
        <v>111</v>
      </c>
      <c r="D26" s="37" t="s">
        <v>112</v>
      </c>
      <c r="E26" s="28"/>
      <c r="F26" s="26"/>
      <c r="G26" s="24"/>
      <c r="H26" s="24"/>
      <c r="I26" s="24"/>
      <c r="J26" s="53">
        <v>25</v>
      </c>
      <c r="K26" s="53">
        <v>7</v>
      </c>
      <c r="L26" s="53">
        <v>0</v>
      </c>
      <c r="M26" s="53">
        <v>10</v>
      </c>
      <c r="N26" s="53">
        <v>5</v>
      </c>
      <c r="O26" s="53"/>
      <c r="P26" s="53">
        <v>15</v>
      </c>
      <c r="Q26" s="24">
        <v>0</v>
      </c>
      <c r="R26" s="18">
        <f t="shared" si="0"/>
        <v>0</v>
      </c>
      <c r="S26" s="40">
        <f t="shared" si="1"/>
        <v>62</v>
      </c>
      <c r="T26" s="18" t="str">
        <f t="shared" si="2"/>
        <v>TB</v>
      </c>
      <c r="U26" s="5"/>
      <c r="V26" s="19"/>
      <c r="W26" s="21"/>
    </row>
    <row r="27" spans="1:23" s="23" customFormat="1" ht="26.25" customHeight="1">
      <c r="A27" s="24">
        <v>20</v>
      </c>
      <c r="B27" s="24">
        <v>2310010020</v>
      </c>
      <c r="C27" s="11" t="s">
        <v>113</v>
      </c>
      <c r="D27" s="37" t="s">
        <v>43</v>
      </c>
      <c r="E27" s="28"/>
      <c r="F27" s="26"/>
      <c r="G27" s="24"/>
      <c r="H27" s="24"/>
      <c r="I27" s="24"/>
      <c r="J27" s="53">
        <v>25</v>
      </c>
      <c r="K27" s="53">
        <v>7</v>
      </c>
      <c r="L27" s="53">
        <v>0</v>
      </c>
      <c r="M27" s="53">
        <v>10</v>
      </c>
      <c r="N27" s="53">
        <v>5</v>
      </c>
      <c r="O27" s="53"/>
      <c r="P27" s="53">
        <v>15</v>
      </c>
      <c r="Q27" s="24">
        <v>0</v>
      </c>
      <c r="R27" s="18">
        <f t="shared" si="0"/>
        <v>0</v>
      </c>
      <c r="S27" s="40">
        <f t="shared" si="1"/>
        <v>62</v>
      </c>
      <c r="T27" s="18" t="str">
        <f t="shared" si="2"/>
        <v>TB</v>
      </c>
      <c r="U27" s="5"/>
      <c r="V27" s="19"/>
      <c r="W27" s="21"/>
    </row>
    <row r="28" spans="1:23" s="23" customFormat="1" ht="26.25" customHeight="1">
      <c r="A28" s="24">
        <v>21</v>
      </c>
      <c r="B28" s="24">
        <v>2310010021</v>
      </c>
      <c r="C28" s="11" t="s">
        <v>114</v>
      </c>
      <c r="D28" s="37" t="s">
        <v>73</v>
      </c>
      <c r="E28" s="28"/>
      <c r="F28" s="26"/>
      <c r="G28" s="24"/>
      <c r="H28" s="24"/>
      <c r="I28" s="24"/>
      <c r="J28" s="53">
        <v>25</v>
      </c>
      <c r="K28" s="53">
        <v>7</v>
      </c>
      <c r="L28" s="53">
        <v>0</v>
      </c>
      <c r="M28" s="53">
        <v>10</v>
      </c>
      <c r="N28" s="53">
        <v>5</v>
      </c>
      <c r="O28" s="53"/>
      <c r="P28" s="53">
        <v>15</v>
      </c>
      <c r="Q28" s="24">
        <v>0</v>
      </c>
      <c r="R28" s="18">
        <f t="shared" si="0"/>
        <v>0</v>
      </c>
      <c r="S28" s="40">
        <f t="shared" si="1"/>
        <v>62</v>
      </c>
      <c r="T28" s="18" t="str">
        <f t="shared" si="2"/>
        <v>TB</v>
      </c>
      <c r="U28" s="5"/>
      <c r="V28" s="19"/>
      <c r="W28" s="21"/>
    </row>
    <row r="29" spans="1:23" s="23" customFormat="1" ht="26.25" customHeight="1">
      <c r="A29" s="24">
        <v>22</v>
      </c>
      <c r="B29" s="25">
        <v>2310010022</v>
      </c>
      <c r="C29" s="9" t="s">
        <v>105</v>
      </c>
      <c r="D29" s="10" t="s">
        <v>62</v>
      </c>
      <c r="E29" s="28"/>
      <c r="F29" s="26"/>
      <c r="G29" s="24"/>
      <c r="H29" s="24"/>
      <c r="I29" s="24"/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/>
      <c r="P29" s="53">
        <v>0</v>
      </c>
      <c r="Q29" s="24">
        <v>0</v>
      </c>
      <c r="R29" s="18">
        <f t="shared" ref="R29" si="5">IF(V29="Xuất sắc",5,IF(V29="Giỏi",4,IF(V29="Khá",3,IF(V29="TB",1,0))))</f>
        <v>0</v>
      </c>
      <c r="S29" s="40">
        <v>0</v>
      </c>
      <c r="T29" s="18" t="str">
        <f t="shared" ref="T29" si="6">IF(S29&gt;=90,"Xuất sắc",IF(S29&gt;=80,"Tốt",IF(S29&gt;=70,"Khá",IF(S29&gt;=50,"TB","Yếu"))))</f>
        <v>Yếu</v>
      </c>
      <c r="U29" s="5"/>
      <c r="V29" s="19"/>
      <c r="W29" s="21"/>
    </row>
    <row r="30" spans="1:23" s="23" customFormat="1" ht="26.25" customHeight="1">
      <c r="A30" s="24">
        <v>23</v>
      </c>
      <c r="B30" s="24">
        <v>2310010023</v>
      </c>
      <c r="C30" s="11" t="s">
        <v>115</v>
      </c>
      <c r="D30" s="37" t="s">
        <v>76</v>
      </c>
      <c r="E30" s="28"/>
      <c r="F30" s="26"/>
      <c r="G30" s="24"/>
      <c r="H30" s="24"/>
      <c r="I30" s="24"/>
      <c r="J30" s="53">
        <v>25</v>
      </c>
      <c r="K30" s="53">
        <v>7</v>
      </c>
      <c r="L30" s="53">
        <v>0</v>
      </c>
      <c r="M30" s="53">
        <v>10</v>
      </c>
      <c r="N30" s="53">
        <v>5</v>
      </c>
      <c r="O30" s="53"/>
      <c r="P30" s="53">
        <v>15</v>
      </c>
      <c r="Q30" s="24">
        <v>0</v>
      </c>
      <c r="R30" s="18">
        <f t="shared" si="0"/>
        <v>0</v>
      </c>
      <c r="S30" s="40">
        <f t="shared" si="1"/>
        <v>62</v>
      </c>
      <c r="T30" s="18" t="str">
        <f t="shared" si="2"/>
        <v>TB</v>
      </c>
      <c r="U30" s="5"/>
      <c r="V30" s="19"/>
      <c r="W30" s="21"/>
    </row>
    <row r="31" spans="1:23" s="23" customFormat="1" ht="26.25" customHeight="1">
      <c r="A31" s="24">
        <v>24</v>
      </c>
      <c r="B31" s="24">
        <v>2310010024</v>
      </c>
      <c r="C31" s="11" t="s">
        <v>116</v>
      </c>
      <c r="D31" s="37" t="s">
        <v>31</v>
      </c>
      <c r="E31" s="28"/>
      <c r="F31" s="26"/>
      <c r="G31" s="24"/>
      <c r="H31" s="24"/>
      <c r="I31" s="24"/>
      <c r="J31" s="53">
        <v>25</v>
      </c>
      <c r="K31" s="53">
        <v>7</v>
      </c>
      <c r="L31" s="53">
        <v>0</v>
      </c>
      <c r="M31" s="53">
        <v>10</v>
      </c>
      <c r="N31" s="53">
        <v>5</v>
      </c>
      <c r="O31" s="53"/>
      <c r="P31" s="53">
        <v>15</v>
      </c>
      <c r="Q31" s="24">
        <v>0</v>
      </c>
      <c r="R31" s="18">
        <f t="shared" si="0"/>
        <v>0</v>
      </c>
      <c r="S31" s="40">
        <f t="shared" si="1"/>
        <v>62</v>
      </c>
      <c r="T31" s="18" t="str">
        <f t="shared" si="2"/>
        <v>TB</v>
      </c>
      <c r="U31" s="5"/>
      <c r="V31" s="19"/>
      <c r="W31" s="21"/>
    </row>
    <row r="32" spans="1:23" s="23" customFormat="1" ht="26.25" customHeight="1">
      <c r="A32" s="24">
        <v>25</v>
      </c>
      <c r="B32" s="24">
        <v>2310010025</v>
      </c>
      <c r="C32" s="11" t="s">
        <v>117</v>
      </c>
      <c r="D32" s="37" t="s">
        <v>31</v>
      </c>
      <c r="E32" s="28"/>
      <c r="F32" s="26"/>
      <c r="G32" s="24"/>
      <c r="H32" s="24"/>
      <c r="I32" s="24"/>
      <c r="J32" s="53">
        <v>25</v>
      </c>
      <c r="K32" s="53">
        <v>7</v>
      </c>
      <c r="L32" s="53">
        <v>0</v>
      </c>
      <c r="M32" s="53">
        <v>10</v>
      </c>
      <c r="N32" s="53">
        <v>5</v>
      </c>
      <c r="O32" s="53"/>
      <c r="P32" s="53">
        <v>15</v>
      </c>
      <c r="Q32" s="24">
        <v>0</v>
      </c>
      <c r="R32" s="18">
        <f t="shared" si="0"/>
        <v>0</v>
      </c>
      <c r="S32" s="40">
        <f t="shared" si="1"/>
        <v>62</v>
      </c>
      <c r="T32" s="18" t="str">
        <f t="shared" si="2"/>
        <v>TB</v>
      </c>
      <c r="U32" s="5"/>
      <c r="V32" s="19"/>
      <c r="W32" s="21"/>
    </row>
    <row r="33" spans="1:23" s="23" customFormat="1" ht="26.25" customHeight="1">
      <c r="A33" s="24">
        <v>26</v>
      </c>
      <c r="B33" s="24">
        <v>2310010026</v>
      </c>
      <c r="C33" s="11" t="s">
        <v>118</v>
      </c>
      <c r="D33" s="37" t="s">
        <v>45</v>
      </c>
      <c r="E33" s="28"/>
      <c r="F33" s="26"/>
      <c r="G33" s="24"/>
      <c r="H33" s="24"/>
      <c r="I33" s="24"/>
      <c r="J33" s="53">
        <v>25</v>
      </c>
      <c r="K33" s="53">
        <v>7</v>
      </c>
      <c r="L33" s="53">
        <v>0</v>
      </c>
      <c r="M33" s="53">
        <v>10</v>
      </c>
      <c r="N33" s="53">
        <v>5</v>
      </c>
      <c r="O33" s="53"/>
      <c r="P33" s="53">
        <v>15</v>
      </c>
      <c r="Q33" s="24">
        <v>0</v>
      </c>
      <c r="R33" s="18">
        <f t="shared" si="0"/>
        <v>0</v>
      </c>
      <c r="S33" s="40">
        <f t="shared" si="1"/>
        <v>62</v>
      </c>
      <c r="T33" s="18" t="str">
        <f t="shared" si="2"/>
        <v>TB</v>
      </c>
      <c r="U33" s="5"/>
      <c r="V33" s="19"/>
      <c r="W33" s="21"/>
    </row>
    <row r="34" spans="1:23" s="23" customFormat="1" ht="26.25" customHeight="1">
      <c r="A34" s="24">
        <v>27</v>
      </c>
      <c r="B34" s="24">
        <v>2310010027</v>
      </c>
      <c r="C34" s="11" t="s">
        <v>119</v>
      </c>
      <c r="D34" s="37" t="s">
        <v>64</v>
      </c>
      <c r="E34" s="28" t="s">
        <v>91</v>
      </c>
      <c r="F34" s="26"/>
      <c r="G34" s="24"/>
      <c r="H34" s="24"/>
      <c r="I34" s="24"/>
      <c r="J34" s="53">
        <v>25</v>
      </c>
      <c r="K34" s="53">
        <v>7</v>
      </c>
      <c r="L34" s="53">
        <v>4</v>
      </c>
      <c r="M34" s="53">
        <v>10</v>
      </c>
      <c r="N34" s="53">
        <v>10</v>
      </c>
      <c r="O34" s="53"/>
      <c r="P34" s="53">
        <v>15</v>
      </c>
      <c r="Q34" s="24">
        <v>5</v>
      </c>
      <c r="R34" s="18">
        <f t="shared" si="0"/>
        <v>0</v>
      </c>
      <c r="S34" s="40">
        <f t="shared" si="1"/>
        <v>76</v>
      </c>
      <c r="T34" s="18" t="str">
        <f t="shared" si="2"/>
        <v>Khá</v>
      </c>
      <c r="U34" s="5"/>
      <c r="V34" s="19"/>
      <c r="W34" s="21" t="s">
        <v>120</v>
      </c>
    </row>
    <row r="35" spans="1:23" s="23" customFormat="1" ht="26.25" customHeight="1">
      <c r="A35" s="24">
        <v>28</v>
      </c>
      <c r="B35" s="25">
        <v>2310010028</v>
      </c>
      <c r="C35" s="9" t="s">
        <v>121</v>
      </c>
      <c r="D35" s="10" t="s">
        <v>36</v>
      </c>
      <c r="E35" s="28"/>
      <c r="F35" s="26"/>
      <c r="G35" s="24"/>
      <c r="H35" s="24"/>
      <c r="I35" s="24"/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/>
      <c r="P35" s="53">
        <v>0</v>
      </c>
      <c r="Q35" s="24">
        <v>0</v>
      </c>
      <c r="R35" s="18">
        <f t="shared" ref="R35" si="7">IF(V35="Xuất sắc",5,IF(V35="Giỏi",4,IF(V35="Khá",3,IF(V35="TB",1,0))))</f>
        <v>0</v>
      </c>
      <c r="S35" s="40">
        <v>0</v>
      </c>
      <c r="T35" s="18" t="str">
        <f t="shared" ref="T35" si="8">IF(S35&gt;=90,"Xuất sắc",IF(S35&gt;=80,"Tốt",IF(S35&gt;=70,"Khá",IF(S35&gt;=50,"TB","Yếu"))))</f>
        <v>Yếu</v>
      </c>
      <c r="U35" s="5"/>
      <c r="V35" s="19"/>
      <c r="W35" s="21"/>
    </row>
    <row r="36" spans="1:23" s="23" customFormat="1" ht="26.25" customHeight="1">
      <c r="A36" s="24">
        <v>29</v>
      </c>
      <c r="B36" s="24">
        <v>2310010029</v>
      </c>
      <c r="C36" s="11" t="s">
        <v>122</v>
      </c>
      <c r="D36" s="37" t="s">
        <v>36</v>
      </c>
      <c r="E36" s="28"/>
      <c r="F36" s="26"/>
      <c r="G36" s="24"/>
      <c r="H36" s="24"/>
      <c r="I36" s="24"/>
      <c r="J36" s="53">
        <v>25</v>
      </c>
      <c r="K36" s="53">
        <v>7</v>
      </c>
      <c r="L36" s="53">
        <v>0</v>
      </c>
      <c r="M36" s="53">
        <v>10</v>
      </c>
      <c r="N36" s="53">
        <v>5</v>
      </c>
      <c r="O36" s="53"/>
      <c r="P36" s="53">
        <v>15</v>
      </c>
      <c r="Q36" s="24">
        <v>0</v>
      </c>
      <c r="R36" s="18">
        <f t="shared" si="0"/>
        <v>0</v>
      </c>
      <c r="S36" s="40">
        <f t="shared" si="1"/>
        <v>62</v>
      </c>
      <c r="T36" s="18" t="str">
        <f t="shared" si="2"/>
        <v>TB</v>
      </c>
      <c r="U36" s="5"/>
      <c r="V36" s="19"/>
      <c r="W36" s="21" t="s">
        <v>123</v>
      </c>
    </row>
    <row r="37" spans="1:23" s="23" customFormat="1" ht="26.25" customHeight="1">
      <c r="A37" s="24">
        <v>30</v>
      </c>
      <c r="B37" s="24">
        <v>2310010030</v>
      </c>
      <c r="C37" s="11" t="s">
        <v>37</v>
      </c>
      <c r="D37" s="37" t="s">
        <v>124</v>
      </c>
      <c r="E37" s="28"/>
      <c r="F37" s="26"/>
      <c r="G37" s="24"/>
      <c r="H37" s="24"/>
      <c r="I37" s="24"/>
      <c r="J37" s="53">
        <v>25</v>
      </c>
      <c r="K37" s="53">
        <v>7</v>
      </c>
      <c r="L37" s="53">
        <v>8</v>
      </c>
      <c r="M37" s="53">
        <v>10</v>
      </c>
      <c r="N37" s="53">
        <v>5</v>
      </c>
      <c r="O37" s="53"/>
      <c r="P37" s="53">
        <v>15</v>
      </c>
      <c r="Q37" s="24">
        <v>5</v>
      </c>
      <c r="R37" s="18">
        <f t="shared" si="0"/>
        <v>0</v>
      </c>
      <c r="S37" s="40">
        <f t="shared" si="1"/>
        <v>75</v>
      </c>
      <c r="T37" s="18" t="str">
        <f t="shared" si="2"/>
        <v>Khá</v>
      </c>
      <c r="U37" s="5"/>
      <c r="V37" s="19"/>
      <c r="W37" s="21" t="s">
        <v>125</v>
      </c>
    </row>
    <row r="38" spans="1:23" s="23" customFormat="1" ht="26.25" customHeight="1">
      <c r="A38" s="24">
        <v>31</v>
      </c>
      <c r="B38" s="25">
        <v>2310010031</v>
      </c>
      <c r="C38" s="9" t="s">
        <v>126</v>
      </c>
      <c r="D38" s="10" t="s">
        <v>30</v>
      </c>
      <c r="E38" s="28"/>
      <c r="F38" s="26"/>
      <c r="G38" s="24"/>
      <c r="H38" s="24"/>
      <c r="I38" s="24"/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/>
      <c r="P38" s="53">
        <v>0</v>
      </c>
      <c r="Q38" s="24">
        <v>0</v>
      </c>
      <c r="R38" s="18">
        <f t="shared" ref="R38" si="9">IF(V38="Xuất sắc",5,IF(V38="Giỏi",4,IF(V38="Khá",3,IF(V38="TB",1,0))))</f>
        <v>0</v>
      </c>
      <c r="S38" s="40">
        <v>0</v>
      </c>
      <c r="T38" s="18" t="str">
        <f t="shared" ref="T38" si="10">IF(S38&gt;=90,"Xuất sắc",IF(S38&gt;=80,"Tốt",IF(S38&gt;=70,"Khá",IF(S38&gt;=50,"TB","Yếu"))))</f>
        <v>Yếu</v>
      </c>
      <c r="U38" s="5"/>
      <c r="V38" s="19"/>
      <c r="W38" s="21"/>
    </row>
    <row r="39" spans="1:23" s="23" customFormat="1" ht="26.25" customHeight="1">
      <c r="A39" s="24">
        <v>32</v>
      </c>
      <c r="B39" s="24">
        <v>2310010032</v>
      </c>
      <c r="C39" s="11" t="s">
        <v>127</v>
      </c>
      <c r="D39" s="37" t="s">
        <v>65</v>
      </c>
      <c r="E39" s="28"/>
      <c r="F39" s="26"/>
      <c r="G39" s="24"/>
      <c r="H39" s="24"/>
      <c r="I39" s="24"/>
      <c r="J39" s="53">
        <v>25</v>
      </c>
      <c r="K39" s="53">
        <v>7</v>
      </c>
      <c r="L39" s="53">
        <v>4</v>
      </c>
      <c r="M39" s="53">
        <v>10</v>
      </c>
      <c r="N39" s="53">
        <v>5</v>
      </c>
      <c r="O39" s="53"/>
      <c r="P39" s="53">
        <v>15</v>
      </c>
      <c r="Q39" s="24">
        <v>0</v>
      </c>
      <c r="R39" s="18">
        <f t="shared" si="0"/>
        <v>0</v>
      </c>
      <c r="S39" s="40">
        <f t="shared" si="1"/>
        <v>66</v>
      </c>
      <c r="T39" s="18" t="str">
        <f t="shared" si="2"/>
        <v>TB</v>
      </c>
      <c r="U39" s="5"/>
      <c r="V39" s="19"/>
      <c r="W39" s="21"/>
    </row>
    <row r="40" spans="1:23" s="23" customFormat="1" ht="26.25" customHeight="1">
      <c r="A40" s="24">
        <v>33</v>
      </c>
      <c r="B40" s="24">
        <v>2310010033</v>
      </c>
      <c r="C40" s="11" t="s">
        <v>128</v>
      </c>
      <c r="D40" s="37" t="s">
        <v>46</v>
      </c>
      <c r="E40" s="28"/>
      <c r="F40" s="26"/>
      <c r="G40" s="24"/>
      <c r="H40" s="24"/>
      <c r="I40" s="24"/>
      <c r="J40" s="53">
        <v>25</v>
      </c>
      <c r="K40" s="53">
        <v>7</v>
      </c>
      <c r="L40" s="53">
        <v>4</v>
      </c>
      <c r="M40" s="53">
        <v>10</v>
      </c>
      <c r="N40" s="53">
        <v>5</v>
      </c>
      <c r="O40" s="53">
        <v>7</v>
      </c>
      <c r="P40" s="53">
        <v>15</v>
      </c>
      <c r="Q40" s="24">
        <v>0</v>
      </c>
      <c r="R40" s="18">
        <f t="shared" ref="R40:R71" si="11">IF(V40="Xuất sắc",5,IF(V40="Giỏi",4,IF(V40="Khá",3,IF(V40="TB",1,0))))</f>
        <v>0</v>
      </c>
      <c r="S40" s="40">
        <f t="shared" ref="S40:S71" si="12">SUM(J40:R40)</f>
        <v>73</v>
      </c>
      <c r="T40" s="18" t="str">
        <f t="shared" ref="T40:T71" si="13">IF(S40&gt;=90,"Xuất sắc",IF(S40&gt;=80,"Tốt",IF(S40&gt;=70,"Khá",IF(S40&gt;=50,"TB","Yếu"))))</f>
        <v>Khá</v>
      </c>
      <c r="U40" s="5"/>
      <c r="V40" s="19"/>
      <c r="W40" s="21"/>
    </row>
    <row r="41" spans="1:23" s="23" customFormat="1" ht="26.25" customHeight="1">
      <c r="A41" s="24">
        <v>34</v>
      </c>
      <c r="B41" s="24">
        <v>2310010034</v>
      </c>
      <c r="C41" s="11" t="s">
        <v>129</v>
      </c>
      <c r="D41" s="37" t="s">
        <v>130</v>
      </c>
      <c r="E41" s="28"/>
      <c r="F41" s="26"/>
      <c r="G41" s="24"/>
      <c r="H41" s="24"/>
      <c r="I41" s="24"/>
      <c r="J41" s="53">
        <v>25</v>
      </c>
      <c r="K41" s="53">
        <v>7</v>
      </c>
      <c r="L41" s="53">
        <v>8</v>
      </c>
      <c r="M41" s="53">
        <v>10</v>
      </c>
      <c r="N41" s="53">
        <v>5</v>
      </c>
      <c r="O41" s="53">
        <v>7</v>
      </c>
      <c r="P41" s="53">
        <v>15</v>
      </c>
      <c r="Q41" s="24">
        <v>0</v>
      </c>
      <c r="R41" s="18">
        <f t="shared" si="11"/>
        <v>0</v>
      </c>
      <c r="S41" s="40">
        <f t="shared" si="12"/>
        <v>77</v>
      </c>
      <c r="T41" s="18" t="str">
        <f t="shared" si="13"/>
        <v>Khá</v>
      </c>
      <c r="U41" s="5"/>
      <c r="V41" s="19"/>
      <c r="W41" s="21" t="s">
        <v>131</v>
      </c>
    </row>
    <row r="42" spans="1:23" s="23" customFormat="1" ht="26.25" customHeight="1">
      <c r="A42" s="24">
        <v>35</v>
      </c>
      <c r="B42" s="38">
        <v>2310010035</v>
      </c>
      <c r="C42" s="51" t="s">
        <v>132</v>
      </c>
      <c r="D42" s="52" t="s">
        <v>47</v>
      </c>
      <c r="E42" s="28"/>
      <c r="F42" s="26"/>
      <c r="G42" s="24"/>
      <c r="H42" s="24"/>
      <c r="I42" s="24"/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/>
      <c r="P42" s="53">
        <v>0</v>
      </c>
      <c r="Q42" s="24">
        <v>0</v>
      </c>
      <c r="R42" s="18">
        <f t="shared" si="11"/>
        <v>0</v>
      </c>
      <c r="S42" s="40">
        <v>0</v>
      </c>
      <c r="T42" s="18" t="str">
        <f t="shared" si="13"/>
        <v>Yếu</v>
      </c>
      <c r="U42" s="5"/>
      <c r="V42" s="19"/>
      <c r="W42" s="21"/>
    </row>
    <row r="43" spans="1:23" s="23" customFormat="1" ht="26.25" customHeight="1">
      <c r="A43" s="24">
        <v>36</v>
      </c>
      <c r="B43" s="24">
        <v>2310010036</v>
      </c>
      <c r="C43" s="11" t="s">
        <v>133</v>
      </c>
      <c r="D43" s="37" t="s">
        <v>47</v>
      </c>
      <c r="E43" s="28"/>
      <c r="F43" s="26"/>
      <c r="G43" s="24"/>
      <c r="H43" s="24"/>
      <c r="I43" s="24"/>
      <c r="J43" s="53">
        <v>25</v>
      </c>
      <c r="K43" s="53">
        <v>7</v>
      </c>
      <c r="L43" s="53">
        <v>0</v>
      </c>
      <c r="M43" s="53">
        <v>10</v>
      </c>
      <c r="N43" s="53">
        <v>5</v>
      </c>
      <c r="O43" s="53"/>
      <c r="P43" s="53">
        <v>15</v>
      </c>
      <c r="Q43" s="24">
        <v>0</v>
      </c>
      <c r="R43" s="18">
        <f t="shared" si="11"/>
        <v>0</v>
      </c>
      <c r="S43" s="40">
        <f t="shared" si="12"/>
        <v>62</v>
      </c>
      <c r="T43" s="18" t="str">
        <f t="shared" si="13"/>
        <v>TB</v>
      </c>
      <c r="U43" s="5"/>
      <c r="V43" s="19"/>
      <c r="W43" s="21"/>
    </row>
    <row r="44" spans="1:23" s="23" customFormat="1" ht="26.25" customHeight="1">
      <c r="A44" s="24">
        <v>37</v>
      </c>
      <c r="B44" s="38">
        <v>2310010037</v>
      </c>
      <c r="C44" s="51" t="s">
        <v>134</v>
      </c>
      <c r="D44" s="52" t="s">
        <v>135</v>
      </c>
      <c r="E44" s="28"/>
      <c r="F44" s="26"/>
      <c r="G44" s="24"/>
      <c r="H44" s="24"/>
      <c r="I44" s="24"/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/>
      <c r="P44" s="53">
        <v>0</v>
      </c>
      <c r="Q44" s="24">
        <v>0</v>
      </c>
      <c r="R44" s="18">
        <f t="shared" si="11"/>
        <v>0</v>
      </c>
      <c r="S44" s="40">
        <v>0</v>
      </c>
      <c r="T44" s="18" t="str">
        <f t="shared" si="13"/>
        <v>Yếu</v>
      </c>
      <c r="U44" s="5"/>
      <c r="V44" s="19"/>
      <c r="W44" s="21"/>
    </row>
    <row r="45" spans="1:23" s="23" customFormat="1" ht="26.25" customHeight="1">
      <c r="A45" s="24">
        <v>38</v>
      </c>
      <c r="B45" s="24">
        <v>2310010038</v>
      </c>
      <c r="C45" s="11" t="s">
        <v>136</v>
      </c>
      <c r="D45" s="37" t="s">
        <v>137</v>
      </c>
      <c r="E45" s="28"/>
      <c r="F45" s="26"/>
      <c r="G45" s="24"/>
      <c r="H45" s="24"/>
      <c r="I45" s="24"/>
      <c r="J45" s="53">
        <v>25</v>
      </c>
      <c r="K45" s="53">
        <v>7</v>
      </c>
      <c r="L45" s="53">
        <v>8</v>
      </c>
      <c r="M45" s="53">
        <v>10</v>
      </c>
      <c r="N45" s="53">
        <v>10</v>
      </c>
      <c r="O45" s="53"/>
      <c r="P45" s="53">
        <v>15</v>
      </c>
      <c r="Q45" s="24">
        <v>5</v>
      </c>
      <c r="R45" s="18">
        <f t="shared" si="11"/>
        <v>0</v>
      </c>
      <c r="S45" s="40">
        <f t="shared" si="12"/>
        <v>80</v>
      </c>
      <c r="T45" s="18" t="str">
        <f t="shared" si="13"/>
        <v>Tốt</v>
      </c>
      <c r="U45" s="5"/>
      <c r="V45" s="19"/>
      <c r="W45" s="21" t="s">
        <v>138</v>
      </c>
    </row>
    <row r="46" spans="1:23" s="23" customFormat="1" ht="26.25" customHeight="1">
      <c r="A46" s="24">
        <v>39</v>
      </c>
      <c r="B46" s="25">
        <v>2310010039</v>
      </c>
      <c r="C46" s="9" t="s">
        <v>139</v>
      </c>
      <c r="D46" s="10" t="s">
        <v>137</v>
      </c>
      <c r="E46" s="28"/>
      <c r="F46" s="26"/>
      <c r="G46" s="24"/>
      <c r="H46" s="24"/>
      <c r="I46" s="24"/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/>
      <c r="P46" s="53">
        <v>0</v>
      </c>
      <c r="Q46" s="24">
        <v>0</v>
      </c>
      <c r="R46" s="18">
        <f t="shared" si="11"/>
        <v>0</v>
      </c>
      <c r="S46" s="40">
        <v>0</v>
      </c>
      <c r="T46" s="18" t="str">
        <f t="shared" si="13"/>
        <v>Yếu</v>
      </c>
      <c r="U46" s="5"/>
      <c r="V46" s="19"/>
      <c r="W46" s="21"/>
    </row>
    <row r="47" spans="1:23" s="23" customFormat="1" ht="26.25" customHeight="1">
      <c r="A47" s="24">
        <v>40</v>
      </c>
      <c r="B47" s="24">
        <v>2310010040</v>
      </c>
      <c r="C47" s="11" t="s">
        <v>140</v>
      </c>
      <c r="D47" s="37" t="s">
        <v>141</v>
      </c>
      <c r="E47" s="28"/>
      <c r="F47" s="26"/>
      <c r="G47" s="24"/>
      <c r="H47" s="24"/>
      <c r="I47" s="24"/>
      <c r="J47" s="53">
        <v>25</v>
      </c>
      <c r="K47" s="53">
        <v>7</v>
      </c>
      <c r="L47" s="53">
        <v>0</v>
      </c>
      <c r="M47" s="53">
        <v>10</v>
      </c>
      <c r="N47" s="53">
        <v>5</v>
      </c>
      <c r="O47" s="53"/>
      <c r="P47" s="53">
        <v>15</v>
      </c>
      <c r="Q47" s="24">
        <v>0</v>
      </c>
      <c r="R47" s="18">
        <f t="shared" si="11"/>
        <v>0</v>
      </c>
      <c r="S47" s="40">
        <f t="shared" si="12"/>
        <v>62</v>
      </c>
      <c r="T47" s="18" t="str">
        <f t="shared" si="13"/>
        <v>TB</v>
      </c>
      <c r="U47" s="5"/>
      <c r="V47" s="19"/>
      <c r="W47" s="21"/>
    </row>
    <row r="48" spans="1:23" s="23" customFormat="1" ht="26.25" customHeight="1">
      <c r="A48" s="24">
        <v>41</v>
      </c>
      <c r="B48" s="24">
        <v>2310010041</v>
      </c>
      <c r="C48" s="11" t="s">
        <v>37</v>
      </c>
      <c r="D48" s="37" t="s">
        <v>34</v>
      </c>
      <c r="E48" s="28"/>
      <c r="F48" s="26"/>
      <c r="G48" s="24"/>
      <c r="H48" s="24"/>
      <c r="I48" s="24"/>
      <c r="J48" s="53">
        <v>25</v>
      </c>
      <c r="K48" s="53">
        <v>7</v>
      </c>
      <c r="L48" s="53">
        <v>0</v>
      </c>
      <c r="M48" s="53">
        <v>10</v>
      </c>
      <c r="N48" s="53">
        <v>5</v>
      </c>
      <c r="O48" s="53"/>
      <c r="P48" s="53">
        <v>15</v>
      </c>
      <c r="Q48" s="24">
        <v>0</v>
      </c>
      <c r="R48" s="18">
        <f t="shared" si="11"/>
        <v>0</v>
      </c>
      <c r="S48" s="40">
        <f t="shared" si="12"/>
        <v>62</v>
      </c>
      <c r="T48" s="18" t="str">
        <f t="shared" si="13"/>
        <v>TB</v>
      </c>
      <c r="U48" s="5"/>
      <c r="V48" s="19"/>
      <c r="W48" s="21"/>
    </row>
    <row r="49" spans="1:23" s="23" customFormat="1" ht="26.25" customHeight="1">
      <c r="A49" s="24">
        <v>42</v>
      </c>
      <c r="B49" s="25">
        <v>2310010042</v>
      </c>
      <c r="C49" s="9" t="s">
        <v>142</v>
      </c>
      <c r="D49" s="10" t="s">
        <v>34</v>
      </c>
      <c r="E49" s="28"/>
      <c r="F49" s="26"/>
      <c r="G49" s="24"/>
      <c r="H49" s="24"/>
      <c r="I49" s="24"/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/>
      <c r="P49" s="53">
        <v>0</v>
      </c>
      <c r="Q49" s="24">
        <v>0</v>
      </c>
      <c r="R49" s="18">
        <f t="shared" si="11"/>
        <v>0</v>
      </c>
      <c r="S49" s="40">
        <v>0</v>
      </c>
      <c r="T49" s="18" t="str">
        <f t="shared" si="13"/>
        <v>Yếu</v>
      </c>
      <c r="U49" s="5"/>
      <c r="V49" s="19"/>
      <c r="W49" s="21"/>
    </row>
    <row r="50" spans="1:23" s="23" customFormat="1" ht="26.25" customHeight="1">
      <c r="A50" s="24">
        <v>43</v>
      </c>
      <c r="B50" s="24">
        <v>2310010043</v>
      </c>
      <c r="C50" s="11" t="s">
        <v>143</v>
      </c>
      <c r="D50" s="37" t="s">
        <v>144</v>
      </c>
      <c r="E50" s="28"/>
      <c r="F50" s="26"/>
      <c r="G50" s="24"/>
      <c r="H50" s="24"/>
      <c r="I50" s="24"/>
      <c r="J50" s="53">
        <v>25</v>
      </c>
      <c r="K50" s="53">
        <v>7</v>
      </c>
      <c r="L50" s="53">
        <v>0</v>
      </c>
      <c r="M50" s="53">
        <v>10</v>
      </c>
      <c r="N50" s="53">
        <v>5</v>
      </c>
      <c r="O50" s="53"/>
      <c r="P50" s="53">
        <v>15</v>
      </c>
      <c r="Q50" s="24">
        <v>0</v>
      </c>
      <c r="R50" s="18">
        <f t="shared" si="11"/>
        <v>0</v>
      </c>
      <c r="S50" s="40">
        <f t="shared" si="12"/>
        <v>62</v>
      </c>
      <c r="T50" s="18" t="str">
        <f t="shared" si="13"/>
        <v>TB</v>
      </c>
      <c r="U50" s="5"/>
      <c r="V50" s="19"/>
      <c r="W50" s="21"/>
    </row>
    <row r="51" spans="1:23" s="23" customFormat="1" ht="26.25" customHeight="1">
      <c r="A51" s="24">
        <v>44</v>
      </c>
      <c r="B51" s="24">
        <v>2310010044</v>
      </c>
      <c r="C51" s="11" t="s">
        <v>145</v>
      </c>
      <c r="D51" s="37" t="s">
        <v>78</v>
      </c>
      <c r="E51" s="28"/>
      <c r="F51" s="26"/>
      <c r="G51" s="24"/>
      <c r="H51" s="24"/>
      <c r="I51" s="24"/>
      <c r="J51" s="53">
        <v>25</v>
      </c>
      <c r="K51" s="53">
        <v>7</v>
      </c>
      <c r="L51" s="53">
        <v>0</v>
      </c>
      <c r="M51" s="53">
        <v>10</v>
      </c>
      <c r="N51" s="53">
        <v>5</v>
      </c>
      <c r="O51" s="53"/>
      <c r="P51" s="53">
        <v>15</v>
      </c>
      <c r="Q51" s="24">
        <v>0</v>
      </c>
      <c r="R51" s="18">
        <f t="shared" si="11"/>
        <v>0</v>
      </c>
      <c r="S51" s="40">
        <f t="shared" si="12"/>
        <v>62</v>
      </c>
      <c r="T51" s="18" t="str">
        <f t="shared" si="13"/>
        <v>TB</v>
      </c>
      <c r="U51" s="5"/>
      <c r="V51" s="19"/>
      <c r="W51" s="21"/>
    </row>
    <row r="52" spans="1:23" s="23" customFormat="1" ht="26.25" customHeight="1">
      <c r="A52" s="24">
        <v>45</v>
      </c>
      <c r="B52" s="24">
        <v>2310010045</v>
      </c>
      <c r="C52" s="11" t="s">
        <v>146</v>
      </c>
      <c r="D52" s="37" t="s">
        <v>39</v>
      </c>
      <c r="E52" s="28"/>
      <c r="F52" s="26"/>
      <c r="G52" s="24"/>
      <c r="H52" s="24"/>
      <c r="I52" s="24"/>
      <c r="J52" s="53">
        <v>25</v>
      </c>
      <c r="K52" s="53">
        <v>7</v>
      </c>
      <c r="L52" s="53">
        <v>0</v>
      </c>
      <c r="M52" s="53">
        <v>10</v>
      </c>
      <c r="N52" s="53">
        <v>5</v>
      </c>
      <c r="O52" s="53"/>
      <c r="P52" s="53">
        <v>15</v>
      </c>
      <c r="Q52" s="24">
        <v>0</v>
      </c>
      <c r="R52" s="18">
        <f t="shared" si="11"/>
        <v>0</v>
      </c>
      <c r="S52" s="40">
        <f t="shared" si="12"/>
        <v>62</v>
      </c>
      <c r="T52" s="18" t="str">
        <f t="shared" si="13"/>
        <v>TB</v>
      </c>
      <c r="U52" s="5"/>
      <c r="V52" s="19"/>
      <c r="W52" s="21"/>
    </row>
    <row r="53" spans="1:23" s="23" customFormat="1" ht="26.25" customHeight="1">
      <c r="A53" s="24">
        <v>46</v>
      </c>
      <c r="B53" s="25">
        <v>2310010046</v>
      </c>
      <c r="C53" s="9" t="s">
        <v>147</v>
      </c>
      <c r="D53" s="10" t="s">
        <v>39</v>
      </c>
      <c r="E53" s="28"/>
      <c r="F53" s="26"/>
      <c r="G53" s="24"/>
      <c r="H53" s="24"/>
      <c r="I53" s="24"/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/>
      <c r="P53" s="53">
        <v>0</v>
      </c>
      <c r="Q53" s="24">
        <v>0</v>
      </c>
      <c r="R53" s="18">
        <f t="shared" si="11"/>
        <v>0</v>
      </c>
      <c r="S53" s="40">
        <v>0</v>
      </c>
      <c r="T53" s="18" t="str">
        <f t="shared" si="13"/>
        <v>Yếu</v>
      </c>
      <c r="U53" s="5"/>
      <c r="V53" s="19"/>
      <c r="W53" s="21"/>
    </row>
    <row r="54" spans="1:23" s="23" customFormat="1" ht="26.25" customHeight="1">
      <c r="A54" s="24">
        <v>47</v>
      </c>
      <c r="B54" s="25">
        <v>2310010047</v>
      </c>
      <c r="C54" s="9" t="s">
        <v>148</v>
      </c>
      <c r="D54" s="10" t="s">
        <v>149</v>
      </c>
      <c r="E54" s="28"/>
      <c r="F54" s="26"/>
      <c r="G54" s="24"/>
      <c r="H54" s="24"/>
      <c r="I54" s="24"/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/>
      <c r="P54" s="53">
        <v>0</v>
      </c>
      <c r="Q54" s="24">
        <v>0</v>
      </c>
      <c r="R54" s="18">
        <f t="shared" si="11"/>
        <v>0</v>
      </c>
      <c r="S54" s="40">
        <v>0</v>
      </c>
      <c r="T54" s="18" t="str">
        <f t="shared" si="13"/>
        <v>Yếu</v>
      </c>
      <c r="U54" s="5"/>
      <c r="V54" s="19"/>
      <c r="W54" s="21"/>
    </row>
    <row r="55" spans="1:23" s="23" customFormat="1" ht="26.25" customHeight="1">
      <c r="A55" s="24">
        <v>48</v>
      </c>
      <c r="B55" s="24">
        <v>2310010048</v>
      </c>
      <c r="C55" s="11" t="s">
        <v>150</v>
      </c>
      <c r="D55" s="37" t="s">
        <v>32</v>
      </c>
      <c r="E55" s="28"/>
      <c r="F55" s="26"/>
      <c r="G55" s="24"/>
      <c r="H55" s="24"/>
      <c r="I55" s="24"/>
      <c r="J55" s="53">
        <v>25</v>
      </c>
      <c r="K55" s="53">
        <v>7</v>
      </c>
      <c r="L55" s="53">
        <v>4</v>
      </c>
      <c r="M55" s="53">
        <v>10</v>
      </c>
      <c r="N55" s="53">
        <v>5</v>
      </c>
      <c r="O55" s="53"/>
      <c r="P55" s="53">
        <v>15</v>
      </c>
      <c r="Q55" s="24">
        <v>0</v>
      </c>
      <c r="R55" s="18">
        <f t="shared" si="11"/>
        <v>0</v>
      </c>
      <c r="S55" s="40">
        <f t="shared" si="12"/>
        <v>66</v>
      </c>
      <c r="T55" s="18" t="str">
        <f t="shared" si="13"/>
        <v>TB</v>
      </c>
      <c r="U55" s="5"/>
      <c r="V55" s="19"/>
      <c r="W55" s="21" t="s">
        <v>151</v>
      </c>
    </row>
    <row r="56" spans="1:23" s="23" customFormat="1" ht="26.25" customHeight="1">
      <c r="A56" s="24">
        <v>49</v>
      </c>
      <c r="B56" s="24">
        <v>2310010049</v>
      </c>
      <c r="C56" s="11" t="s">
        <v>152</v>
      </c>
      <c r="D56" s="37" t="s">
        <v>79</v>
      </c>
      <c r="E56" s="28"/>
      <c r="F56" s="26"/>
      <c r="G56" s="24"/>
      <c r="H56" s="24"/>
      <c r="I56" s="24"/>
      <c r="J56" s="53">
        <v>25</v>
      </c>
      <c r="K56" s="53">
        <v>7</v>
      </c>
      <c r="L56" s="53">
        <v>0</v>
      </c>
      <c r="M56" s="53">
        <v>10</v>
      </c>
      <c r="N56" s="53">
        <v>5</v>
      </c>
      <c r="O56" s="53"/>
      <c r="P56" s="53">
        <v>15</v>
      </c>
      <c r="Q56" s="24">
        <v>0</v>
      </c>
      <c r="R56" s="18">
        <f t="shared" si="11"/>
        <v>0</v>
      </c>
      <c r="S56" s="40">
        <f t="shared" si="12"/>
        <v>62</v>
      </c>
      <c r="T56" s="18" t="str">
        <f t="shared" si="13"/>
        <v>TB</v>
      </c>
      <c r="U56" s="5"/>
      <c r="V56" s="19"/>
      <c r="W56" s="21"/>
    </row>
    <row r="57" spans="1:23" s="23" customFormat="1" ht="26.25" customHeight="1">
      <c r="A57" s="24">
        <v>50</v>
      </c>
      <c r="B57" s="24">
        <v>2310010050</v>
      </c>
      <c r="C57" s="11" t="s">
        <v>153</v>
      </c>
      <c r="D57" s="37" t="s">
        <v>154</v>
      </c>
      <c r="E57" s="28" t="s">
        <v>155</v>
      </c>
      <c r="F57" s="26"/>
      <c r="G57" s="24"/>
      <c r="H57" s="24"/>
      <c r="I57" s="24"/>
      <c r="J57" s="53">
        <v>25</v>
      </c>
      <c r="K57" s="53">
        <v>7</v>
      </c>
      <c r="L57" s="53">
        <v>8</v>
      </c>
      <c r="M57" s="53">
        <v>10</v>
      </c>
      <c r="N57" s="53">
        <v>10</v>
      </c>
      <c r="O57" s="53"/>
      <c r="P57" s="53">
        <v>15</v>
      </c>
      <c r="Q57" s="24">
        <v>0</v>
      </c>
      <c r="R57" s="18">
        <f t="shared" si="11"/>
        <v>0</v>
      </c>
      <c r="S57" s="40">
        <f t="shared" si="12"/>
        <v>75</v>
      </c>
      <c r="T57" s="18" t="str">
        <f t="shared" si="13"/>
        <v>Khá</v>
      </c>
      <c r="U57" s="5"/>
      <c r="V57" s="19"/>
      <c r="W57" s="21"/>
    </row>
    <row r="58" spans="1:23" s="23" customFormat="1" ht="26.25" customHeight="1">
      <c r="A58" s="24">
        <v>51</v>
      </c>
      <c r="B58" s="24">
        <v>2310010051</v>
      </c>
      <c r="C58" s="11" t="s">
        <v>156</v>
      </c>
      <c r="D58" s="37" t="s">
        <v>157</v>
      </c>
      <c r="E58" s="28" t="s">
        <v>158</v>
      </c>
      <c r="F58" s="26"/>
      <c r="G58" s="24"/>
      <c r="H58" s="24"/>
      <c r="I58" s="24"/>
      <c r="J58" s="53">
        <v>25</v>
      </c>
      <c r="K58" s="53">
        <v>7</v>
      </c>
      <c r="L58" s="53">
        <v>8</v>
      </c>
      <c r="M58" s="53">
        <v>10</v>
      </c>
      <c r="N58" s="53">
        <v>10</v>
      </c>
      <c r="O58" s="53">
        <v>10</v>
      </c>
      <c r="P58" s="53">
        <v>15</v>
      </c>
      <c r="Q58" s="24">
        <v>0</v>
      </c>
      <c r="R58" s="18">
        <f t="shared" si="11"/>
        <v>0</v>
      </c>
      <c r="S58" s="40">
        <f t="shared" si="12"/>
        <v>85</v>
      </c>
      <c r="T58" s="18" t="str">
        <f t="shared" si="13"/>
        <v>Tốt</v>
      </c>
      <c r="U58" s="5"/>
      <c r="V58" s="19"/>
      <c r="W58" s="21" t="s">
        <v>159</v>
      </c>
    </row>
    <row r="59" spans="1:23" s="23" customFormat="1" ht="26.25" customHeight="1">
      <c r="A59" s="24">
        <v>52</v>
      </c>
      <c r="B59" s="24">
        <v>2310010052</v>
      </c>
      <c r="C59" s="11" t="s">
        <v>160</v>
      </c>
      <c r="D59" s="37" t="s">
        <v>66</v>
      </c>
      <c r="E59" s="28"/>
      <c r="F59" s="26"/>
      <c r="G59" s="24"/>
      <c r="H59" s="24"/>
      <c r="I59" s="24"/>
      <c r="J59" s="53">
        <v>25</v>
      </c>
      <c r="K59" s="53">
        <v>7</v>
      </c>
      <c r="L59" s="53">
        <v>8</v>
      </c>
      <c r="M59" s="53">
        <v>10</v>
      </c>
      <c r="N59" s="53">
        <v>5</v>
      </c>
      <c r="O59" s="53"/>
      <c r="P59" s="53">
        <v>15</v>
      </c>
      <c r="Q59" s="24">
        <v>0</v>
      </c>
      <c r="R59" s="18">
        <f t="shared" si="11"/>
        <v>0</v>
      </c>
      <c r="S59" s="40">
        <f t="shared" si="12"/>
        <v>70</v>
      </c>
      <c r="T59" s="18" t="str">
        <f t="shared" si="13"/>
        <v>Khá</v>
      </c>
      <c r="U59" s="5"/>
      <c r="V59" s="19"/>
      <c r="W59" s="21" t="s">
        <v>161</v>
      </c>
    </row>
    <row r="60" spans="1:23" s="23" customFormat="1" ht="26.25" customHeight="1">
      <c r="A60" s="24">
        <v>53</v>
      </c>
      <c r="B60" s="24">
        <v>2310010053</v>
      </c>
      <c r="C60" s="11" t="s">
        <v>162</v>
      </c>
      <c r="D60" s="37" t="s">
        <v>163</v>
      </c>
      <c r="E60" s="28" t="s">
        <v>164</v>
      </c>
      <c r="F60" s="26"/>
      <c r="G60" s="24"/>
      <c r="H60" s="24"/>
      <c r="I60" s="24"/>
      <c r="J60" s="53">
        <v>25</v>
      </c>
      <c r="K60" s="53">
        <v>7</v>
      </c>
      <c r="L60" s="53">
        <v>4</v>
      </c>
      <c r="M60" s="53">
        <v>10</v>
      </c>
      <c r="N60" s="53">
        <v>10</v>
      </c>
      <c r="O60" s="53"/>
      <c r="P60" s="53">
        <v>15</v>
      </c>
      <c r="Q60" s="24">
        <v>0</v>
      </c>
      <c r="R60" s="18">
        <f t="shared" si="11"/>
        <v>0</v>
      </c>
      <c r="S60" s="40">
        <f t="shared" si="12"/>
        <v>71</v>
      </c>
      <c r="T60" s="18" t="str">
        <f t="shared" si="13"/>
        <v>Khá</v>
      </c>
      <c r="U60" s="5"/>
      <c r="V60" s="19"/>
      <c r="W60" s="21"/>
    </row>
    <row r="61" spans="1:23" s="23" customFormat="1" ht="26.25" customHeight="1">
      <c r="A61" s="24">
        <v>54</v>
      </c>
      <c r="B61" s="24">
        <v>2310010054</v>
      </c>
      <c r="C61" s="11" t="s">
        <v>165</v>
      </c>
      <c r="D61" s="37" t="s">
        <v>163</v>
      </c>
      <c r="E61" s="28"/>
      <c r="F61" s="26"/>
      <c r="G61" s="24"/>
      <c r="H61" s="24"/>
      <c r="I61" s="24"/>
      <c r="J61" s="53">
        <v>25</v>
      </c>
      <c r="K61" s="53">
        <v>7</v>
      </c>
      <c r="L61" s="53">
        <v>0</v>
      </c>
      <c r="M61" s="53">
        <v>10</v>
      </c>
      <c r="N61" s="53">
        <v>5</v>
      </c>
      <c r="O61" s="53"/>
      <c r="P61" s="53">
        <v>15</v>
      </c>
      <c r="Q61" s="24">
        <v>0</v>
      </c>
      <c r="R61" s="18">
        <f t="shared" si="11"/>
        <v>0</v>
      </c>
      <c r="S61" s="40">
        <f t="shared" si="12"/>
        <v>62</v>
      </c>
      <c r="T61" s="18" t="str">
        <f t="shared" si="13"/>
        <v>TB</v>
      </c>
      <c r="U61" s="5"/>
      <c r="V61" s="19"/>
      <c r="W61" s="21"/>
    </row>
    <row r="62" spans="1:23" s="23" customFormat="1" ht="26.25" customHeight="1">
      <c r="A62" s="24">
        <v>55</v>
      </c>
      <c r="B62" s="24">
        <v>2310010055</v>
      </c>
      <c r="C62" s="11" t="s">
        <v>166</v>
      </c>
      <c r="D62" s="37" t="s">
        <v>48</v>
      </c>
      <c r="E62" s="28"/>
      <c r="F62" s="26"/>
      <c r="G62" s="24"/>
      <c r="H62" s="24"/>
      <c r="I62" s="24"/>
      <c r="J62" s="53">
        <v>25</v>
      </c>
      <c r="K62" s="53">
        <v>7</v>
      </c>
      <c r="L62" s="53">
        <v>0</v>
      </c>
      <c r="M62" s="53">
        <v>10</v>
      </c>
      <c r="N62" s="53">
        <v>5</v>
      </c>
      <c r="O62" s="53">
        <v>10</v>
      </c>
      <c r="P62" s="53">
        <v>15</v>
      </c>
      <c r="Q62" s="24">
        <v>0</v>
      </c>
      <c r="R62" s="18">
        <f t="shared" si="11"/>
        <v>0</v>
      </c>
      <c r="S62" s="40">
        <f t="shared" si="12"/>
        <v>72</v>
      </c>
      <c r="T62" s="18" t="str">
        <f t="shared" si="13"/>
        <v>Khá</v>
      </c>
      <c r="U62" s="5"/>
      <c r="V62" s="19"/>
      <c r="W62" s="21" t="s">
        <v>167</v>
      </c>
    </row>
    <row r="63" spans="1:23" s="23" customFormat="1" ht="26.25" customHeight="1">
      <c r="A63" s="24">
        <v>56</v>
      </c>
      <c r="B63" s="24">
        <v>2310010056</v>
      </c>
      <c r="C63" s="11" t="s">
        <v>168</v>
      </c>
      <c r="D63" s="37" t="s">
        <v>67</v>
      </c>
      <c r="E63" s="28"/>
      <c r="F63" s="26"/>
      <c r="G63" s="24"/>
      <c r="H63" s="24"/>
      <c r="I63" s="24"/>
      <c r="J63" s="53">
        <v>25</v>
      </c>
      <c r="K63" s="53">
        <v>7</v>
      </c>
      <c r="L63" s="53">
        <v>0</v>
      </c>
      <c r="M63" s="53">
        <v>10</v>
      </c>
      <c r="N63" s="53">
        <v>5</v>
      </c>
      <c r="O63" s="53"/>
      <c r="P63" s="53">
        <v>15</v>
      </c>
      <c r="Q63" s="24">
        <v>0</v>
      </c>
      <c r="R63" s="18">
        <f t="shared" si="11"/>
        <v>0</v>
      </c>
      <c r="S63" s="40">
        <f t="shared" si="12"/>
        <v>62</v>
      </c>
      <c r="T63" s="18" t="str">
        <f t="shared" si="13"/>
        <v>TB</v>
      </c>
      <c r="U63" s="5"/>
      <c r="V63" s="19"/>
      <c r="W63" s="21"/>
    </row>
    <row r="64" spans="1:23" s="23" customFormat="1" ht="26.25" customHeight="1">
      <c r="A64" s="24">
        <v>57</v>
      </c>
      <c r="B64" s="24">
        <v>2310010057</v>
      </c>
      <c r="C64" s="11" t="s">
        <v>169</v>
      </c>
      <c r="D64" s="37" t="s">
        <v>49</v>
      </c>
      <c r="E64" s="28"/>
      <c r="F64" s="26"/>
      <c r="G64" s="24"/>
      <c r="H64" s="24"/>
      <c r="I64" s="24"/>
      <c r="J64" s="53">
        <v>25</v>
      </c>
      <c r="K64" s="53">
        <v>7</v>
      </c>
      <c r="L64" s="53">
        <v>0</v>
      </c>
      <c r="M64" s="53">
        <v>10</v>
      </c>
      <c r="N64" s="53">
        <v>5</v>
      </c>
      <c r="O64" s="53"/>
      <c r="P64" s="53">
        <v>15</v>
      </c>
      <c r="Q64" s="24">
        <v>0</v>
      </c>
      <c r="R64" s="18">
        <f t="shared" si="11"/>
        <v>0</v>
      </c>
      <c r="S64" s="40">
        <f t="shared" si="12"/>
        <v>62</v>
      </c>
      <c r="T64" s="18" t="str">
        <f t="shared" si="13"/>
        <v>TB</v>
      </c>
      <c r="U64" s="5"/>
      <c r="V64" s="19"/>
      <c r="W64" s="21"/>
    </row>
    <row r="65" spans="1:23" s="23" customFormat="1" ht="26.25" customHeight="1">
      <c r="A65" s="24">
        <v>58</v>
      </c>
      <c r="B65" s="38">
        <v>2310010058</v>
      </c>
      <c r="C65" s="51" t="s">
        <v>170</v>
      </c>
      <c r="D65" s="52" t="s">
        <v>171</v>
      </c>
      <c r="E65" s="28"/>
      <c r="F65" s="26"/>
      <c r="G65" s="24"/>
      <c r="H65" s="24"/>
      <c r="I65" s="24"/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/>
      <c r="P65" s="53">
        <v>0</v>
      </c>
      <c r="Q65" s="24">
        <v>0</v>
      </c>
      <c r="R65" s="18">
        <f t="shared" si="11"/>
        <v>0</v>
      </c>
      <c r="S65" s="40">
        <v>0</v>
      </c>
      <c r="T65" s="18" t="str">
        <f t="shared" si="13"/>
        <v>Yếu</v>
      </c>
      <c r="U65" s="5"/>
      <c r="V65" s="19"/>
      <c r="W65" s="21"/>
    </row>
    <row r="66" spans="1:23" s="23" customFormat="1" ht="26.25" customHeight="1">
      <c r="A66" s="24">
        <v>59</v>
      </c>
      <c r="B66" s="24">
        <v>2310010059</v>
      </c>
      <c r="C66" s="11" t="s">
        <v>172</v>
      </c>
      <c r="D66" s="37" t="s">
        <v>173</v>
      </c>
      <c r="E66" s="28"/>
      <c r="F66" s="26"/>
      <c r="G66" s="24"/>
      <c r="H66" s="24"/>
      <c r="I66" s="24"/>
      <c r="J66" s="53">
        <v>25</v>
      </c>
      <c r="K66" s="53">
        <v>7</v>
      </c>
      <c r="L66" s="53">
        <v>4</v>
      </c>
      <c r="M66" s="53">
        <v>10</v>
      </c>
      <c r="N66" s="53">
        <v>5</v>
      </c>
      <c r="O66" s="53"/>
      <c r="P66" s="53">
        <v>15</v>
      </c>
      <c r="Q66" s="24">
        <v>0</v>
      </c>
      <c r="R66" s="18">
        <f t="shared" si="11"/>
        <v>0</v>
      </c>
      <c r="S66" s="40">
        <f t="shared" si="12"/>
        <v>66</v>
      </c>
      <c r="T66" s="18" t="str">
        <f t="shared" si="13"/>
        <v>TB</v>
      </c>
      <c r="U66" s="5"/>
      <c r="V66" s="19"/>
      <c r="W66" s="21"/>
    </row>
    <row r="67" spans="1:23" s="23" customFormat="1" ht="26.25" customHeight="1">
      <c r="A67" s="24">
        <v>60</v>
      </c>
      <c r="B67" s="24">
        <v>2310010060</v>
      </c>
      <c r="C67" s="11" t="s">
        <v>174</v>
      </c>
      <c r="D67" s="37" t="s">
        <v>40</v>
      </c>
      <c r="E67" s="28"/>
      <c r="F67" s="26"/>
      <c r="G67" s="24"/>
      <c r="H67" s="24"/>
      <c r="I67" s="24"/>
      <c r="J67" s="53">
        <v>25</v>
      </c>
      <c r="K67" s="53">
        <v>7</v>
      </c>
      <c r="L67" s="53">
        <v>0</v>
      </c>
      <c r="M67" s="53">
        <v>10</v>
      </c>
      <c r="N67" s="53">
        <v>5</v>
      </c>
      <c r="O67" s="53"/>
      <c r="P67" s="53">
        <v>15</v>
      </c>
      <c r="Q67" s="24">
        <v>0</v>
      </c>
      <c r="R67" s="18">
        <f t="shared" si="11"/>
        <v>0</v>
      </c>
      <c r="S67" s="40">
        <f t="shared" si="12"/>
        <v>62</v>
      </c>
      <c r="T67" s="18" t="str">
        <f t="shared" si="13"/>
        <v>TB</v>
      </c>
      <c r="U67" s="5"/>
      <c r="V67" s="19"/>
      <c r="W67" s="21"/>
    </row>
    <row r="68" spans="1:23" s="23" customFormat="1" ht="26.25" customHeight="1">
      <c r="A68" s="24">
        <v>61</v>
      </c>
      <c r="B68" s="24">
        <v>2310010061</v>
      </c>
      <c r="C68" s="11" t="s">
        <v>175</v>
      </c>
      <c r="D68" s="37" t="s">
        <v>68</v>
      </c>
      <c r="E68" s="28"/>
      <c r="F68" s="26"/>
      <c r="G68" s="24"/>
      <c r="H68" s="24"/>
      <c r="I68" s="24"/>
      <c r="J68" s="53">
        <v>25</v>
      </c>
      <c r="K68" s="53">
        <v>7</v>
      </c>
      <c r="L68" s="53">
        <v>0</v>
      </c>
      <c r="M68" s="53">
        <v>10</v>
      </c>
      <c r="N68" s="53">
        <v>5</v>
      </c>
      <c r="O68" s="53"/>
      <c r="P68" s="53">
        <v>15</v>
      </c>
      <c r="Q68" s="24">
        <v>0</v>
      </c>
      <c r="R68" s="18">
        <f t="shared" si="11"/>
        <v>0</v>
      </c>
      <c r="S68" s="40">
        <f t="shared" si="12"/>
        <v>62</v>
      </c>
      <c r="T68" s="18" t="str">
        <f t="shared" si="13"/>
        <v>TB</v>
      </c>
      <c r="U68" s="5"/>
      <c r="V68" s="19"/>
      <c r="W68" s="21"/>
    </row>
    <row r="69" spans="1:23" s="23" customFormat="1" ht="26.25" customHeight="1">
      <c r="A69" s="24">
        <v>62</v>
      </c>
      <c r="B69" s="24">
        <v>2310010062</v>
      </c>
      <c r="C69" s="11" t="s">
        <v>176</v>
      </c>
      <c r="D69" s="37" t="s">
        <v>68</v>
      </c>
      <c r="E69" s="28"/>
      <c r="F69" s="26"/>
      <c r="G69" s="24"/>
      <c r="H69" s="24"/>
      <c r="I69" s="24"/>
      <c r="J69" s="53">
        <v>25</v>
      </c>
      <c r="K69" s="53">
        <v>7</v>
      </c>
      <c r="L69" s="53">
        <v>0</v>
      </c>
      <c r="M69" s="53">
        <v>10</v>
      </c>
      <c r="N69" s="53">
        <v>5</v>
      </c>
      <c r="O69" s="53"/>
      <c r="P69" s="53">
        <v>15</v>
      </c>
      <c r="Q69" s="24">
        <v>0</v>
      </c>
      <c r="R69" s="18">
        <f t="shared" si="11"/>
        <v>0</v>
      </c>
      <c r="S69" s="40">
        <f t="shared" si="12"/>
        <v>62</v>
      </c>
      <c r="T69" s="18" t="str">
        <f t="shared" si="13"/>
        <v>TB</v>
      </c>
      <c r="U69" s="5"/>
      <c r="V69" s="19"/>
      <c r="W69" s="21"/>
    </row>
    <row r="70" spans="1:23" s="23" customFormat="1" ht="26.25" customHeight="1">
      <c r="A70" s="24">
        <v>63</v>
      </c>
      <c r="B70" s="24">
        <v>2310010063</v>
      </c>
      <c r="C70" s="11" t="s">
        <v>177</v>
      </c>
      <c r="D70" s="37" t="s">
        <v>178</v>
      </c>
      <c r="E70" s="28"/>
      <c r="F70" s="26"/>
      <c r="G70" s="24"/>
      <c r="H70" s="24"/>
      <c r="I70" s="24"/>
      <c r="J70" s="53">
        <v>25</v>
      </c>
      <c r="K70" s="53">
        <v>7</v>
      </c>
      <c r="L70" s="53">
        <v>0</v>
      </c>
      <c r="M70" s="53">
        <v>10</v>
      </c>
      <c r="N70" s="53">
        <v>5</v>
      </c>
      <c r="O70" s="53"/>
      <c r="P70" s="53">
        <v>15</v>
      </c>
      <c r="Q70" s="24">
        <v>0</v>
      </c>
      <c r="R70" s="18">
        <f t="shared" si="11"/>
        <v>0</v>
      </c>
      <c r="S70" s="40">
        <f t="shared" si="12"/>
        <v>62</v>
      </c>
      <c r="T70" s="18" t="str">
        <f t="shared" si="13"/>
        <v>TB</v>
      </c>
      <c r="U70" s="5"/>
      <c r="V70" s="19"/>
      <c r="W70" s="21"/>
    </row>
    <row r="71" spans="1:23" s="23" customFormat="1" ht="26.25" customHeight="1">
      <c r="A71" s="24">
        <v>64</v>
      </c>
      <c r="B71" s="24">
        <v>2310010064</v>
      </c>
      <c r="C71" s="11" t="s">
        <v>179</v>
      </c>
      <c r="D71" s="37" t="s">
        <v>180</v>
      </c>
      <c r="E71" s="28"/>
      <c r="F71" s="26"/>
      <c r="G71" s="24"/>
      <c r="H71" s="24"/>
      <c r="I71" s="24"/>
      <c r="J71" s="53">
        <v>25</v>
      </c>
      <c r="K71" s="53">
        <v>7</v>
      </c>
      <c r="L71" s="53">
        <v>0</v>
      </c>
      <c r="M71" s="53">
        <v>10</v>
      </c>
      <c r="N71" s="53">
        <v>5</v>
      </c>
      <c r="O71" s="53"/>
      <c r="P71" s="53">
        <v>15</v>
      </c>
      <c r="Q71" s="24">
        <v>0</v>
      </c>
      <c r="R71" s="18">
        <f t="shared" si="11"/>
        <v>0</v>
      </c>
      <c r="S71" s="40">
        <f t="shared" si="12"/>
        <v>62</v>
      </c>
      <c r="T71" s="18" t="str">
        <f t="shared" si="13"/>
        <v>TB</v>
      </c>
      <c r="U71" s="5"/>
      <c r="V71" s="19"/>
      <c r="W71" s="21"/>
    </row>
    <row r="72" spans="1:23" s="23" customFormat="1" ht="26.25" customHeight="1">
      <c r="A72" s="24">
        <v>65</v>
      </c>
      <c r="B72" s="24">
        <v>2310010065</v>
      </c>
      <c r="C72" s="11" t="s">
        <v>44</v>
      </c>
      <c r="D72" s="37" t="s">
        <v>50</v>
      </c>
      <c r="E72" s="28"/>
      <c r="F72" s="26"/>
      <c r="G72" s="24"/>
      <c r="H72" s="24"/>
      <c r="I72" s="24"/>
      <c r="J72" s="53">
        <v>25</v>
      </c>
      <c r="K72" s="53">
        <v>7</v>
      </c>
      <c r="L72" s="53">
        <v>8</v>
      </c>
      <c r="M72" s="53">
        <v>10</v>
      </c>
      <c r="N72" s="53">
        <v>5</v>
      </c>
      <c r="O72" s="53"/>
      <c r="P72" s="53">
        <v>15</v>
      </c>
      <c r="Q72" s="24">
        <v>0</v>
      </c>
      <c r="R72" s="18">
        <f t="shared" ref="R72:R78" si="14">IF(V72="Xuất sắc",5,IF(V72="Giỏi",4,IF(V72="Khá",3,IF(V72="TB",1,0))))</f>
        <v>0</v>
      </c>
      <c r="S72" s="40">
        <f t="shared" ref="S72:S78" si="15">SUM(J72:R72)</f>
        <v>70</v>
      </c>
      <c r="T72" s="18" t="str">
        <f t="shared" ref="T72:T78" si="16">IF(S72&gt;=90,"Xuất sắc",IF(S72&gt;=80,"Tốt",IF(S72&gt;=70,"Khá",IF(S72&gt;=50,"TB","Yếu"))))</f>
        <v>Khá</v>
      </c>
      <c r="U72" s="5"/>
      <c r="V72" s="19"/>
      <c r="W72" s="21"/>
    </row>
    <row r="73" spans="1:23" s="23" customFormat="1" ht="26.25" customHeight="1">
      <c r="A73" s="24">
        <v>66</v>
      </c>
      <c r="B73" s="25">
        <v>2310010066</v>
      </c>
      <c r="C73" s="9" t="s">
        <v>181</v>
      </c>
      <c r="D73" s="10" t="s">
        <v>182</v>
      </c>
      <c r="E73" s="28"/>
      <c r="F73" s="26"/>
      <c r="G73" s="24"/>
      <c r="H73" s="24"/>
      <c r="I73" s="24"/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/>
      <c r="P73" s="53">
        <v>0</v>
      </c>
      <c r="Q73" s="24">
        <v>0</v>
      </c>
      <c r="R73" s="18">
        <f t="shared" si="14"/>
        <v>0</v>
      </c>
      <c r="S73" s="40">
        <v>0</v>
      </c>
      <c r="T73" s="18" t="str">
        <f t="shared" si="16"/>
        <v>Yếu</v>
      </c>
      <c r="U73" s="5"/>
      <c r="V73" s="19"/>
      <c r="W73" s="21"/>
    </row>
    <row r="74" spans="1:23" s="23" customFormat="1" ht="26.25" customHeight="1">
      <c r="A74" s="24">
        <v>67</v>
      </c>
      <c r="B74" s="24">
        <v>2310010067</v>
      </c>
      <c r="C74" s="11" t="s">
        <v>183</v>
      </c>
      <c r="D74" s="37" t="s">
        <v>184</v>
      </c>
      <c r="E74" s="28"/>
      <c r="F74" s="26"/>
      <c r="G74" s="24"/>
      <c r="H74" s="24"/>
      <c r="I74" s="24"/>
      <c r="J74" s="53">
        <v>25</v>
      </c>
      <c r="K74" s="53">
        <v>7</v>
      </c>
      <c r="L74" s="53">
        <v>0</v>
      </c>
      <c r="M74" s="53">
        <v>10</v>
      </c>
      <c r="N74" s="53">
        <v>5</v>
      </c>
      <c r="O74" s="53"/>
      <c r="P74" s="53">
        <v>15</v>
      </c>
      <c r="Q74" s="24">
        <v>0</v>
      </c>
      <c r="R74" s="18">
        <f t="shared" si="14"/>
        <v>0</v>
      </c>
      <c r="S74" s="40">
        <f t="shared" si="15"/>
        <v>62</v>
      </c>
      <c r="T74" s="18" t="str">
        <f t="shared" si="16"/>
        <v>TB</v>
      </c>
      <c r="U74" s="5"/>
      <c r="V74" s="19"/>
      <c r="W74" s="21"/>
    </row>
    <row r="75" spans="1:23" s="23" customFormat="1" ht="26.25" customHeight="1">
      <c r="A75" s="24">
        <v>68</v>
      </c>
      <c r="B75" s="24">
        <v>2310010068</v>
      </c>
      <c r="C75" s="11" t="s">
        <v>185</v>
      </c>
      <c r="D75" s="37" t="s">
        <v>186</v>
      </c>
      <c r="E75" s="28"/>
      <c r="F75" s="26"/>
      <c r="G75" s="24"/>
      <c r="H75" s="24"/>
      <c r="I75" s="24"/>
      <c r="J75" s="53">
        <v>25</v>
      </c>
      <c r="K75" s="53">
        <v>7</v>
      </c>
      <c r="L75" s="53">
        <v>0</v>
      </c>
      <c r="M75" s="53">
        <v>10</v>
      </c>
      <c r="N75" s="53">
        <v>5</v>
      </c>
      <c r="O75" s="53"/>
      <c r="P75" s="53">
        <v>15</v>
      </c>
      <c r="Q75" s="24">
        <v>0</v>
      </c>
      <c r="R75" s="18">
        <f t="shared" si="14"/>
        <v>0</v>
      </c>
      <c r="S75" s="40">
        <f t="shared" si="15"/>
        <v>62</v>
      </c>
      <c r="T75" s="18" t="str">
        <f t="shared" si="16"/>
        <v>TB</v>
      </c>
      <c r="U75" s="5"/>
      <c r="V75" s="19"/>
      <c r="W75" s="21"/>
    </row>
    <row r="76" spans="1:23" s="23" customFormat="1" ht="26.25" customHeight="1">
      <c r="A76" s="24">
        <v>69</v>
      </c>
      <c r="B76" s="24">
        <v>2310010069</v>
      </c>
      <c r="C76" s="11" t="s">
        <v>44</v>
      </c>
      <c r="D76" s="37" t="s">
        <v>187</v>
      </c>
      <c r="E76" s="28"/>
      <c r="F76" s="26"/>
      <c r="G76" s="24"/>
      <c r="H76" s="24"/>
      <c r="I76" s="24"/>
      <c r="J76" s="53">
        <v>25</v>
      </c>
      <c r="K76" s="53">
        <v>7</v>
      </c>
      <c r="L76" s="53">
        <v>0</v>
      </c>
      <c r="M76" s="53">
        <v>10</v>
      </c>
      <c r="N76" s="53">
        <v>5</v>
      </c>
      <c r="O76" s="53"/>
      <c r="P76" s="53">
        <v>15</v>
      </c>
      <c r="Q76" s="24">
        <v>5</v>
      </c>
      <c r="R76" s="18">
        <f t="shared" si="14"/>
        <v>0</v>
      </c>
      <c r="S76" s="40">
        <f t="shared" si="15"/>
        <v>67</v>
      </c>
      <c r="T76" s="18" t="str">
        <f t="shared" si="16"/>
        <v>TB</v>
      </c>
      <c r="U76" s="5"/>
      <c r="V76" s="19"/>
      <c r="W76" s="21" t="s">
        <v>188</v>
      </c>
    </row>
    <row r="77" spans="1:23" s="23" customFormat="1" ht="26.25" customHeight="1">
      <c r="A77" s="24">
        <v>70</v>
      </c>
      <c r="B77" s="24">
        <v>2310010070</v>
      </c>
      <c r="C77" s="11" t="s">
        <v>189</v>
      </c>
      <c r="D77" s="37" t="s">
        <v>38</v>
      </c>
      <c r="E77" s="28"/>
      <c r="F77" s="26"/>
      <c r="G77" s="24"/>
      <c r="H77" s="24"/>
      <c r="I77" s="24"/>
      <c r="J77" s="53">
        <v>25</v>
      </c>
      <c r="K77" s="53">
        <v>7</v>
      </c>
      <c r="L77" s="53">
        <v>0</v>
      </c>
      <c r="M77" s="53">
        <v>10</v>
      </c>
      <c r="N77" s="53">
        <v>5</v>
      </c>
      <c r="O77" s="53"/>
      <c r="P77" s="53">
        <v>15</v>
      </c>
      <c r="Q77" s="24">
        <v>0</v>
      </c>
      <c r="R77" s="18">
        <f t="shared" si="14"/>
        <v>0</v>
      </c>
      <c r="S77" s="40">
        <f t="shared" si="15"/>
        <v>62</v>
      </c>
      <c r="T77" s="18" t="str">
        <f t="shared" si="16"/>
        <v>TB</v>
      </c>
      <c r="U77" s="5"/>
      <c r="V77" s="19"/>
      <c r="W77" s="21"/>
    </row>
    <row r="78" spans="1:23" s="23" customFormat="1" ht="26.25" customHeight="1">
      <c r="A78" s="24">
        <v>71</v>
      </c>
      <c r="B78" s="24">
        <v>2310010071</v>
      </c>
      <c r="C78" s="11" t="s">
        <v>190</v>
      </c>
      <c r="D78" s="37" t="s">
        <v>38</v>
      </c>
      <c r="E78" s="30"/>
      <c r="F78" s="31"/>
      <c r="G78" s="31"/>
      <c r="H78" s="31"/>
      <c r="I78" s="31"/>
      <c r="J78" s="53">
        <v>25</v>
      </c>
      <c r="K78" s="53">
        <v>7</v>
      </c>
      <c r="L78" s="53">
        <v>4</v>
      </c>
      <c r="M78" s="53">
        <v>10</v>
      </c>
      <c r="N78" s="53">
        <v>5</v>
      </c>
      <c r="O78" s="53">
        <v>10</v>
      </c>
      <c r="P78" s="53">
        <v>15</v>
      </c>
      <c r="Q78" s="24">
        <v>5</v>
      </c>
      <c r="R78" s="18">
        <f t="shared" si="14"/>
        <v>0</v>
      </c>
      <c r="S78" s="40">
        <f t="shared" si="15"/>
        <v>81</v>
      </c>
      <c r="T78" s="18" t="str">
        <f t="shared" si="16"/>
        <v>Tốt</v>
      </c>
      <c r="U78" s="41"/>
      <c r="V78" s="42"/>
      <c r="W78" s="20" t="s">
        <v>191</v>
      </c>
    </row>
    <row r="79" spans="1:23" s="23" customFormat="1" ht="26.25" customHeight="1">
      <c r="A79" s="24">
        <v>72</v>
      </c>
      <c r="B79" s="24">
        <v>2310010072</v>
      </c>
      <c r="C79" s="11" t="s">
        <v>75</v>
      </c>
      <c r="D79" s="37" t="s">
        <v>81</v>
      </c>
      <c r="E79" s="30"/>
      <c r="F79" s="31"/>
      <c r="G79" s="31"/>
      <c r="H79" s="31"/>
      <c r="I79" s="31"/>
      <c r="J79" s="53">
        <v>25</v>
      </c>
      <c r="K79" s="53">
        <v>7</v>
      </c>
      <c r="L79" s="53">
        <v>0</v>
      </c>
      <c r="M79" s="53">
        <v>10</v>
      </c>
      <c r="N79" s="53">
        <v>5</v>
      </c>
      <c r="O79" s="57"/>
      <c r="P79" s="53">
        <v>15</v>
      </c>
      <c r="Q79" s="24">
        <v>0</v>
      </c>
      <c r="R79" s="18">
        <f t="shared" ref="R79:R103" si="17">IF(V79="Xuất sắc",5,IF(V79="Giỏi",4,IF(V79="Khá",3,IF(V79="TB",1,0))))</f>
        <v>0</v>
      </c>
      <c r="S79" s="40">
        <f t="shared" ref="S79:S103" si="18">SUM(J79:R79)</f>
        <v>62</v>
      </c>
      <c r="T79" s="18" t="str">
        <f t="shared" ref="T79:T103" si="19">IF(S79&gt;=90,"Xuất sắc",IF(S79&gt;=80,"Tốt",IF(S79&gt;=70,"Khá",IF(S79&gt;=50,"TB","Yếu"))))</f>
        <v>TB</v>
      </c>
      <c r="U79" s="41"/>
      <c r="V79" s="42"/>
      <c r="W79" s="20"/>
    </row>
    <row r="80" spans="1:23" s="23" customFormat="1" ht="26.25" customHeight="1">
      <c r="A80" s="24">
        <v>73</v>
      </c>
      <c r="B80" s="38">
        <v>2310010073</v>
      </c>
      <c r="C80" s="51" t="s">
        <v>192</v>
      </c>
      <c r="D80" s="52" t="s">
        <v>56</v>
      </c>
      <c r="E80" s="30"/>
      <c r="F80" s="31"/>
      <c r="G80" s="31"/>
      <c r="H80" s="31"/>
      <c r="I80" s="31"/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/>
      <c r="P80" s="53">
        <v>0</v>
      </c>
      <c r="Q80" s="24">
        <v>0</v>
      </c>
      <c r="R80" s="18">
        <f t="shared" si="17"/>
        <v>0</v>
      </c>
      <c r="S80" s="40">
        <v>0</v>
      </c>
      <c r="T80" s="18" t="str">
        <f t="shared" si="19"/>
        <v>Yếu</v>
      </c>
      <c r="U80" s="41"/>
      <c r="V80" s="42"/>
      <c r="W80" s="20"/>
    </row>
    <row r="81" spans="1:23" s="23" customFormat="1" ht="26.25" customHeight="1">
      <c r="A81" s="24">
        <v>74</v>
      </c>
      <c r="B81" s="24">
        <v>2310010074</v>
      </c>
      <c r="C81" s="11" t="s">
        <v>77</v>
      </c>
      <c r="D81" s="37" t="s">
        <v>193</v>
      </c>
      <c r="E81" s="30"/>
      <c r="F81" s="31"/>
      <c r="G81" s="31"/>
      <c r="H81" s="31"/>
      <c r="I81" s="31"/>
      <c r="J81" s="53">
        <v>25</v>
      </c>
      <c r="K81" s="53">
        <v>7</v>
      </c>
      <c r="L81" s="53">
        <v>0</v>
      </c>
      <c r="M81" s="53">
        <v>10</v>
      </c>
      <c r="N81" s="53">
        <v>5</v>
      </c>
      <c r="O81" s="57"/>
      <c r="P81" s="53">
        <v>15</v>
      </c>
      <c r="Q81" s="24">
        <v>0</v>
      </c>
      <c r="R81" s="18">
        <f t="shared" si="17"/>
        <v>0</v>
      </c>
      <c r="S81" s="40">
        <f t="shared" si="18"/>
        <v>62</v>
      </c>
      <c r="T81" s="18" t="str">
        <f t="shared" si="19"/>
        <v>TB</v>
      </c>
      <c r="U81" s="41"/>
      <c r="V81" s="42"/>
      <c r="W81" s="20"/>
    </row>
    <row r="82" spans="1:23" s="23" customFormat="1" ht="26.25" customHeight="1">
      <c r="A82" s="24">
        <v>75</v>
      </c>
      <c r="B82" s="25">
        <v>2310010075</v>
      </c>
      <c r="C82" s="9" t="s">
        <v>194</v>
      </c>
      <c r="D82" s="10" t="s">
        <v>51</v>
      </c>
      <c r="E82" s="30"/>
      <c r="F82" s="31"/>
      <c r="G82" s="31"/>
      <c r="H82" s="31"/>
      <c r="I82" s="31"/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/>
      <c r="P82" s="53">
        <v>0</v>
      </c>
      <c r="Q82" s="24">
        <v>0</v>
      </c>
      <c r="R82" s="18">
        <f t="shared" si="17"/>
        <v>0</v>
      </c>
      <c r="S82" s="40">
        <v>0</v>
      </c>
      <c r="T82" s="18" t="str">
        <f t="shared" si="19"/>
        <v>Yếu</v>
      </c>
      <c r="U82" s="41"/>
      <c r="V82" s="42"/>
      <c r="W82" s="20"/>
    </row>
    <row r="83" spans="1:23" s="23" customFormat="1" ht="26.25" customHeight="1">
      <c r="A83" s="24">
        <v>76</v>
      </c>
      <c r="B83" s="25">
        <v>2310010076</v>
      </c>
      <c r="C83" s="9" t="s">
        <v>92</v>
      </c>
      <c r="D83" s="10" t="s">
        <v>195</v>
      </c>
      <c r="E83" s="30"/>
      <c r="F83" s="31"/>
      <c r="G83" s="31"/>
      <c r="H83" s="31"/>
      <c r="I83" s="31"/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/>
      <c r="P83" s="53">
        <v>0</v>
      </c>
      <c r="Q83" s="24">
        <v>0</v>
      </c>
      <c r="R83" s="18">
        <f t="shared" si="17"/>
        <v>0</v>
      </c>
      <c r="S83" s="40">
        <v>0</v>
      </c>
      <c r="T83" s="18" t="str">
        <f t="shared" si="19"/>
        <v>Yếu</v>
      </c>
      <c r="U83" s="41"/>
      <c r="V83" s="42"/>
      <c r="W83" s="20"/>
    </row>
    <row r="84" spans="1:23" s="23" customFormat="1" ht="26.25" customHeight="1">
      <c r="A84" s="24">
        <v>77</v>
      </c>
      <c r="B84" s="24">
        <v>2310010077</v>
      </c>
      <c r="C84" s="11" t="s">
        <v>196</v>
      </c>
      <c r="D84" s="37" t="s">
        <v>82</v>
      </c>
      <c r="E84" s="30"/>
      <c r="F84" s="31"/>
      <c r="G84" s="31"/>
      <c r="H84" s="31"/>
      <c r="I84" s="31"/>
      <c r="J84" s="53">
        <v>25</v>
      </c>
      <c r="K84" s="53">
        <v>7</v>
      </c>
      <c r="L84" s="53">
        <v>0</v>
      </c>
      <c r="M84" s="53">
        <v>10</v>
      </c>
      <c r="N84" s="53">
        <v>5</v>
      </c>
      <c r="O84" s="57"/>
      <c r="P84" s="53">
        <v>15</v>
      </c>
      <c r="Q84" s="24">
        <v>0</v>
      </c>
      <c r="R84" s="18">
        <f t="shared" si="17"/>
        <v>0</v>
      </c>
      <c r="S84" s="40">
        <f t="shared" si="18"/>
        <v>62</v>
      </c>
      <c r="T84" s="18" t="str">
        <f t="shared" si="19"/>
        <v>TB</v>
      </c>
      <c r="U84" s="41"/>
      <c r="V84" s="42"/>
      <c r="W84" s="20"/>
    </row>
    <row r="85" spans="1:23" s="23" customFormat="1" ht="26.25" customHeight="1">
      <c r="A85" s="24">
        <v>78</v>
      </c>
      <c r="B85" s="24">
        <v>2310010078</v>
      </c>
      <c r="C85" s="11" t="s">
        <v>197</v>
      </c>
      <c r="D85" s="37" t="s">
        <v>52</v>
      </c>
      <c r="E85" s="30"/>
      <c r="F85" s="31"/>
      <c r="G85" s="31"/>
      <c r="H85" s="31"/>
      <c r="I85" s="31"/>
      <c r="J85" s="53">
        <v>25</v>
      </c>
      <c r="K85" s="53">
        <v>7</v>
      </c>
      <c r="L85" s="53">
        <v>0</v>
      </c>
      <c r="M85" s="53">
        <v>10</v>
      </c>
      <c r="N85" s="53">
        <v>5</v>
      </c>
      <c r="O85" s="57"/>
      <c r="P85" s="53">
        <v>15</v>
      </c>
      <c r="Q85" s="24">
        <v>0</v>
      </c>
      <c r="R85" s="18">
        <f t="shared" si="17"/>
        <v>0</v>
      </c>
      <c r="S85" s="40">
        <f t="shared" si="18"/>
        <v>62</v>
      </c>
      <c r="T85" s="18" t="str">
        <f t="shared" si="19"/>
        <v>TB</v>
      </c>
      <c r="U85" s="41"/>
      <c r="V85" s="42"/>
      <c r="W85" s="20"/>
    </row>
    <row r="86" spans="1:23" s="23" customFormat="1" ht="26.25" customHeight="1">
      <c r="A86" s="24">
        <v>79</v>
      </c>
      <c r="B86" s="24">
        <v>2310010079</v>
      </c>
      <c r="C86" s="11" t="s">
        <v>198</v>
      </c>
      <c r="D86" s="37" t="s">
        <v>52</v>
      </c>
      <c r="E86" s="30"/>
      <c r="F86" s="31"/>
      <c r="G86" s="31"/>
      <c r="H86" s="31"/>
      <c r="I86" s="31"/>
      <c r="J86" s="53">
        <v>25</v>
      </c>
      <c r="K86" s="53">
        <v>7</v>
      </c>
      <c r="L86" s="53">
        <v>0</v>
      </c>
      <c r="M86" s="53">
        <v>10</v>
      </c>
      <c r="N86" s="53">
        <v>5</v>
      </c>
      <c r="O86" s="57"/>
      <c r="P86" s="53">
        <v>15</v>
      </c>
      <c r="Q86" s="24">
        <v>0</v>
      </c>
      <c r="R86" s="18">
        <f t="shared" si="17"/>
        <v>0</v>
      </c>
      <c r="S86" s="40">
        <f t="shared" si="18"/>
        <v>62</v>
      </c>
      <c r="T86" s="18" t="str">
        <f t="shared" si="19"/>
        <v>TB</v>
      </c>
      <c r="U86" s="41"/>
      <c r="V86" s="42"/>
      <c r="W86" s="20"/>
    </row>
    <row r="87" spans="1:23" s="23" customFormat="1" ht="26.25" customHeight="1">
      <c r="A87" s="24">
        <v>80</v>
      </c>
      <c r="B87" s="24">
        <v>2310010080</v>
      </c>
      <c r="C87" s="11" t="s">
        <v>199</v>
      </c>
      <c r="D87" s="37" t="s">
        <v>70</v>
      </c>
      <c r="E87" s="30"/>
      <c r="F87" s="31"/>
      <c r="G87" s="31"/>
      <c r="H87" s="31"/>
      <c r="I87" s="31"/>
      <c r="J87" s="53">
        <v>25</v>
      </c>
      <c r="K87" s="53">
        <v>7</v>
      </c>
      <c r="L87" s="53">
        <v>0</v>
      </c>
      <c r="M87" s="53">
        <v>10</v>
      </c>
      <c r="N87" s="53">
        <v>5</v>
      </c>
      <c r="O87" s="57"/>
      <c r="P87" s="53">
        <v>15</v>
      </c>
      <c r="Q87" s="24">
        <v>0</v>
      </c>
      <c r="R87" s="18">
        <f t="shared" si="17"/>
        <v>0</v>
      </c>
      <c r="S87" s="40">
        <f t="shared" si="18"/>
        <v>62</v>
      </c>
      <c r="T87" s="18" t="str">
        <f t="shared" si="19"/>
        <v>TB</v>
      </c>
      <c r="U87" s="41"/>
      <c r="V87" s="42"/>
      <c r="W87" s="20"/>
    </row>
    <row r="88" spans="1:23" s="23" customFormat="1" ht="26.25" customHeight="1">
      <c r="A88" s="24">
        <v>81</v>
      </c>
      <c r="B88" s="24">
        <v>2310010081</v>
      </c>
      <c r="C88" s="11" t="s">
        <v>200</v>
      </c>
      <c r="D88" s="37" t="s">
        <v>35</v>
      </c>
      <c r="E88" s="30"/>
      <c r="F88" s="31"/>
      <c r="G88" s="31"/>
      <c r="H88" s="31"/>
      <c r="I88" s="31"/>
      <c r="J88" s="53">
        <v>25</v>
      </c>
      <c r="K88" s="53">
        <v>7</v>
      </c>
      <c r="L88" s="53">
        <v>0</v>
      </c>
      <c r="M88" s="53">
        <v>10</v>
      </c>
      <c r="N88" s="53">
        <v>5</v>
      </c>
      <c r="O88" s="57"/>
      <c r="P88" s="53">
        <v>15</v>
      </c>
      <c r="Q88" s="24">
        <v>0</v>
      </c>
      <c r="R88" s="18">
        <f t="shared" si="17"/>
        <v>0</v>
      </c>
      <c r="S88" s="40">
        <f t="shared" si="18"/>
        <v>62</v>
      </c>
      <c r="T88" s="18" t="str">
        <f t="shared" si="19"/>
        <v>TB</v>
      </c>
      <c r="U88" s="41"/>
      <c r="V88" s="42"/>
      <c r="W88" s="20"/>
    </row>
    <row r="89" spans="1:23" s="23" customFormat="1" ht="26.25" customHeight="1">
      <c r="A89" s="24">
        <v>82</v>
      </c>
      <c r="B89" s="24">
        <v>2310010082</v>
      </c>
      <c r="C89" s="11" t="s">
        <v>201</v>
      </c>
      <c r="D89" s="37" t="s">
        <v>35</v>
      </c>
      <c r="E89" s="30"/>
      <c r="F89" s="31"/>
      <c r="G89" s="31"/>
      <c r="H89" s="31"/>
      <c r="I89" s="31"/>
      <c r="J89" s="53">
        <v>25</v>
      </c>
      <c r="K89" s="53">
        <v>7</v>
      </c>
      <c r="L89" s="53">
        <v>0</v>
      </c>
      <c r="M89" s="53">
        <v>10</v>
      </c>
      <c r="N89" s="53">
        <v>5</v>
      </c>
      <c r="O89" s="57"/>
      <c r="P89" s="53">
        <v>15</v>
      </c>
      <c r="Q89" s="24">
        <v>0</v>
      </c>
      <c r="R89" s="18">
        <f t="shared" si="17"/>
        <v>0</v>
      </c>
      <c r="S89" s="40">
        <f t="shared" si="18"/>
        <v>62</v>
      </c>
      <c r="T89" s="18" t="str">
        <f t="shared" si="19"/>
        <v>TB</v>
      </c>
      <c r="U89" s="41"/>
      <c r="V89" s="42"/>
      <c r="W89" s="20"/>
    </row>
    <row r="90" spans="1:23" s="23" customFormat="1" ht="26.25" customHeight="1">
      <c r="A90" s="24">
        <v>83</v>
      </c>
      <c r="B90" s="25">
        <v>2310010083</v>
      </c>
      <c r="C90" s="9" t="s">
        <v>202</v>
      </c>
      <c r="D90" s="10" t="s">
        <v>203</v>
      </c>
      <c r="E90" s="30"/>
      <c r="F90" s="31"/>
      <c r="G90" s="31"/>
      <c r="H90" s="31"/>
      <c r="I90" s="31"/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/>
      <c r="P90" s="53">
        <v>0</v>
      </c>
      <c r="Q90" s="24">
        <v>0</v>
      </c>
      <c r="R90" s="18">
        <f t="shared" si="17"/>
        <v>0</v>
      </c>
      <c r="S90" s="40">
        <v>0</v>
      </c>
      <c r="T90" s="18" t="str">
        <f t="shared" si="19"/>
        <v>Yếu</v>
      </c>
      <c r="U90" s="41"/>
      <c r="V90" s="42"/>
      <c r="W90" s="20"/>
    </row>
    <row r="91" spans="1:23" s="23" customFormat="1" ht="26.25" customHeight="1">
      <c r="A91" s="24">
        <v>84</v>
      </c>
      <c r="B91" s="24">
        <v>2310010084</v>
      </c>
      <c r="C91" s="11" t="s">
        <v>204</v>
      </c>
      <c r="D91" s="37" t="s">
        <v>205</v>
      </c>
      <c r="E91" s="30" t="s">
        <v>108</v>
      </c>
      <c r="F91" s="31"/>
      <c r="G91" s="31"/>
      <c r="H91" s="31"/>
      <c r="I91" s="31"/>
      <c r="J91" s="53">
        <v>25</v>
      </c>
      <c r="K91" s="53">
        <v>7</v>
      </c>
      <c r="L91" s="53">
        <v>8</v>
      </c>
      <c r="M91" s="53">
        <v>10</v>
      </c>
      <c r="N91" s="53">
        <v>10</v>
      </c>
      <c r="O91" s="57"/>
      <c r="P91" s="53">
        <v>15</v>
      </c>
      <c r="Q91" s="24">
        <v>0</v>
      </c>
      <c r="R91" s="18">
        <f t="shared" si="17"/>
        <v>0</v>
      </c>
      <c r="S91" s="40">
        <f t="shared" si="18"/>
        <v>75</v>
      </c>
      <c r="T91" s="18" t="str">
        <f t="shared" si="19"/>
        <v>Khá</v>
      </c>
      <c r="U91" s="41"/>
      <c r="V91" s="42"/>
      <c r="W91" s="20" t="s">
        <v>206</v>
      </c>
    </row>
    <row r="92" spans="1:23" s="23" customFormat="1" ht="26.25" customHeight="1">
      <c r="A92" s="24">
        <v>85</v>
      </c>
      <c r="B92" s="25">
        <v>2310010085</v>
      </c>
      <c r="C92" s="9" t="s">
        <v>207</v>
      </c>
      <c r="D92" s="10" t="s">
        <v>205</v>
      </c>
      <c r="E92" s="30"/>
      <c r="F92" s="31"/>
      <c r="G92" s="31"/>
      <c r="H92" s="31"/>
      <c r="I92" s="31"/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/>
      <c r="P92" s="53">
        <v>0</v>
      </c>
      <c r="Q92" s="24">
        <v>0</v>
      </c>
      <c r="R92" s="18">
        <f t="shared" si="17"/>
        <v>0</v>
      </c>
      <c r="S92" s="40">
        <v>0</v>
      </c>
      <c r="T92" s="18" t="str">
        <f t="shared" si="19"/>
        <v>Yếu</v>
      </c>
      <c r="U92" s="41"/>
      <c r="V92" s="42"/>
      <c r="W92" s="20"/>
    </row>
    <row r="93" spans="1:23" s="23" customFormat="1" ht="26.25" customHeight="1">
      <c r="A93" s="24">
        <v>86</v>
      </c>
      <c r="B93" s="24">
        <v>2310010086</v>
      </c>
      <c r="C93" s="11" t="s">
        <v>69</v>
      </c>
      <c r="D93" s="37" t="s">
        <v>208</v>
      </c>
      <c r="E93" s="30"/>
      <c r="F93" s="31"/>
      <c r="G93" s="31"/>
      <c r="H93" s="31"/>
      <c r="I93" s="31"/>
      <c r="J93" s="53">
        <v>25</v>
      </c>
      <c r="K93" s="53">
        <v>7</v>
      </c>
      <c r="L93" s="53">
        <v>0</v>
      </c>
      <c r="M93" s="53">
        <v>10</v>
      </c>
      <c r="N93" s="53">
        <v>5</v>
      </c>
      <c r="O93" s="57"/>
      <c r="P93" s="53">
        <v>15</v>
      </c>
      <c r="Q93" s="24">
        <v>0</v>
      </c>
      <c r="R93" s="18">
        <f t="shared" si="17"/>
        <v>0</v>
      </c>
      <c r="S93" s="40">
        <f t="shared" si="18"/>
        <v>62</v>
      </c>
      <c r="T93" s="18" t="str">
        <f t="shared" si="19"/>
        <v>TB</v>
      </c>
      <c r="U93" s="41"/>
      <c r="V93" s="42"/>
      <c r="W93" s="20"/>
    </row>
    <row r="94" spans="1:23" s="23" customFormat="1" ht="26.25" customHeight="1">
      <c r="A94" s="24">
        <v>87</v>
      </c>
      <c r="B94" s="24">
        <v>2310010087</v>
      </c>
      <c r="C94" s="11" t="s">
        <v>209</v>
      </c>
      <c r="D94" s="37" t="s">
        <v>33</v>
      </c>
      <c r="E94" s="30"/>
      <c r="F94" s="31"/>
      <c r="G94" s="31"/>
      <c r="H94" s="31"/>
      <c r="I94" s="31"/>
      <c r="J94" s="53">
        <v>25</v>
      </c>
      <c r="K94" s="53">
        <v>7</v>
      </c>
      <c r="L94" s="53">
        <v>0</v>
      </c>
      <c r="M94" s="53">
        <v>10</v>
      </c>
      <c r="N94" s="53">
        <v>5</v>
      </c>
      <c r="O94" s="57"/>
      <c r="P94" s="53">
        <v>15</v>
      </c>
      <c r="Q94" s="24">
        <v>0</v>
      </c>
      <c r="R94" s="18">
        <f t="shared" si="17"/>
        <v>0</v>
      </c>
      <c r="S94" s="40">
        <f t="shared" si="18"/>
        <v>62</v>
      </c>
      <c r="T94" s="18" t="str">
        <f t="shared" si="19"/>
        <v>TB</v>
      </c>
      <c r="U94" s="41"/>
      <c r="V94" s="42"/>
      <c r="W94" s="20"/>
    </row>
    <row r="95" spans="1:23" s="23" customFormat="1" ht="26.25" customHeight="1">
      <c r="A95" s="24">
        <v>88</v>
      </c>
      <c r="B95" s="24">
        <v>2310010088</v>
      </c>
      <c r="C95" s="11" t="s">
        <v>210</v>
      </c>
      <c r="D95" s="37" t="s">
        <v>29</v>
      </c>
      <c r="E95" s="30"/>
      <c r="F95" s="31"/>
      <c r="G95" s="31"/>
      <c r="H95" s="31"/>
      <c r="I95" s="31"/>
      <c r="J95" s="53">
        <v>25</v>
      </c>
      <c r="K95" s="53">
        <v>7</v>
      </c>
      <c r="L95" s="53">
        <v>8</v>
      </c>
      <c r="M95" s="53">
        <v>10</v>
      </c>
      <c r="N95" s="53">
        <v>5</v>
      </c>
      <c r="O95" s="57"/>
      <c r="P95" s="53">
        <v>15</v>
      </c>
      <c r="Q95" s="24">
        <v>0</v>
      </c>
      <c r="R95" s="18">
        <f t="shared" si="17"/>
        <v>0</v>
      </c>
      <c r="S95" s="40">
        <f t="shared" si="18"/>
        <v>70</v>
      </c>
      <c r="T95" s="18" t="str">
        <f t="shared" si="19"/>
        <v>Khá</v>
      </c>
      <c r="U95" s="41"/>
      <c r="V95" s="42"/>
      <c r="W95" s="20" t="s">
        <v>211</v>
      </c>
    </row>
    <row r="96" spans="1:23" s="23" customFormat="1" ht="26.25" customHeight="1">
      <c r="A96" s="24">
        <v>89</v>
      </c>
      <c r="B96" s="24">
        <v>2310010089</v>
      </c>
      <c r="C96" s="11" t="s">
        <v>212</v>
      </c>
      <c r="D96" s="37" t="s">
        <v>29</v>
      </c>
      <c r="E96" s="30"/>
      <c r="F96" s="31"/>
      <c r="G96" s="31"/>
      <c r="H96" s="31"/>
      <c r="I96" s="31"/>
      <c r="J96" s="53">
        <v>25</v>
      </c>
      <c r="K96" s="53">
        <v>7</v>
      </c>
      <c r="L96" s="53">
        <v>0</v>
      </c>
      <c r="M96" s="53">
        <v>10</v>
      </c>
      <c r="N96" s="53">
        <v>5</v>
      </c>
      <c r="O96" s="57"/>
      <c r="P96" s="53">
        <v>15</v>
      </c>
      <c r="Q96" s="24">
        <v>0</v>
      </c>
      <c r="R96" s="18">
        <f t="shared" si="17"/>
        <v>0</v>
      </c>
      <c r="S96" s="40">
        <f t="shared" si="18"/>
        <v>62</v>
      </c>
      <c r="T96" s="18" t="str">
        <f t="shared" si="19"/>
        <v>TB</v>
      </c>
      <c r="U96" s="41"/>
      <c r="V96" s="42"/>
      <c r="W96" s="20" t="s">
        <v>213</v>
      </c>
    </row>
    <row r="97" spans="1:23" s="23" customFormat="1" ht="26.25" customHeight="1">
      <c r="A97" s="24">
        <v>90</v>
      </c>
      <c r="B97" s="24">
        <v>2310010090</v>
      </c>
      <c r="C97" s="11" t="s">
        <v>214</v>
      </c>
      <c r="D97" s="37" t="s">
        <v>29</v>
      </c>
      <c r="E97" s="30"/>
      <c r="F97" s="31"/>
      <c r="G97" s="31"/>
      <c r="H97" s="31"/>
      <c r="I97" s="31"/>
      <c r="J97" s="53">
        <v>25</v>
      </c>
      <c r="K97" s="53">
        <v>7</v>
      </c>
      <c r="L97" s="53">
        <v>0</v>
      </c>
      <c r="M97" s="53">
        <v>10</v>
      </c>
      <c r="N97" s="53">
        <v>5</v>
      </c>
      <c r="O97" s="57"/>
      <c r="P97" s="53">
        <v>15</v>
      </c>
      <c r="Q97" s="24">
        <v>5</v>
      </c>
      <c r="R97" s="18">
        <f t="shared" si="17"/>
        <v>0</v>
      </c>
      <c r="S97" s="40">
        <f t="shared" si="18"/>
        <v>67</v>
      </c>
      <c r="T97" s="18" t="str">
        <f t="shared" si="19"/>
        <v>TB</v>
      </c>
      <c r="U97" s="41"/>
      <c r="V97" s="42"/>
      <c r="W97" s="20" t="s">
        <v>215</v>
      </c>
    </row>
    <row r="98" spans="1:23" s="23" customFormat="1" ht="26.25" customHeight="1">
      <c r="A98" s="24">
        <v>91</v>
      </c>
      <c r="B98" s="24">
        <v>2310010091</v>
      </c>
      <c r="C98" s="11" t="s">
        <v>216</v>
      </c>
      <c r="D98" s="37" t="s">
        <v>29</v>
      </c>
      <c r="E98" s="30"/>
      <c r="F98" s="31"/>
      <c r="G98" s="31"/>
      <c r="H98" s="31"/>
      <c r="I98" s="31"/>
      <c r="J98" s="53">
        <v>25</v>
      </c>
      <c r="K98" s="53">
        <v>7</v>
      </c>
      <c r="L98" s="53">
        <v>4</v>
      </c>
      <c r="M98" s="53">
        <v>10</v>
      </c>
      <c r="N98" s="53">
        <v>5</v>
      </c>
      <c r="O98" s="57"/>
      <c r="P98" s="53">
        <v>15</v>
      </c>
      <c r="Q98" s="24">
        <v>5</v>
      </c>
      <c r="R98" s="18">
        <f t="shared" si="17"/>
        <v>0</v>
      </c>
      <c r="S98" s="40">
        <f t="shared" si="18"/>
        <v>71</v>
      </c>
      <c r="T98" s="18" t="str">
        <f t="shared" si="19"/>
        <v>Khá</v>
      </c>
      <c r="U98" s="41"/>
      <c r="V98" s="42"/>
      <c r="W98" s="20" t="s">
        <v>217</v>
      </c>
    </row>
    <row r="99" spans="1:23" s="23" customFormat="1" ht="26.25" customHeight="1">
      <c r="A99" s="24">
        <v>92</v>
      </c>
      <c r="B99" s="25">
        <v>2310010092</v>
      </c>
      <c r="C99" s="9" t="s">
        <v>218</v>
      </c>
      <c r="D99" s="10" t="s">
        <v>53</v>
      </c>
      <c r="E99" s="32"/>
      <c r="F99" s="33"/>
      <c r="G99" s="33"/>
      <c r="H99" s="33"/>
      <c r="I99" s="33"/>
      <c r="J99" s="53">
        <v>0</v>
      </c>
      <c r="K99" s="53">
        <v>0</v>
      </c>
      <c r="L99" s="53">
        <v>0</v>
      </c>
      <c r="M99" s="53">
        <v>0</v>
      </c>
      <c r="N99" s="53">
        <v>0</v>
      </c>
      <c r="O99" s="53"/>
      <c r="P99" s="53">
        <v>0</v>
      </c>
      <c r="Q99" s="24">
        <v>0</v>
      </c>
      <c r="R99" s="18">
        <f t="shared" si="17"/>
        <v>0</v>
      </c>
      <c r="S99" s="40">
        <v>0</v>
      </c>
      <c r="T99" s="18" t="str">
        <f t="shared" si="19"/>
        <v>Yếu</v>
      </c>
      <c r="U99" s="43"/>
      <c r="V99" s="43"/>
      <c r="W99" s="44"/>
    </row>
    <row r="100" spans="1:23" s="23" customFormat="1" ht="26.25" customHeight="1">
      <c r="A100" s="24">
        <v>93</v>
      </c>
      <c r="B100" s="24">
        <v>2310010093</v>
      </c>
      <c r="C100" s="11" t="s">
        <v>219</v>
      </c>
      <c r="D100" s="37" t="s">
        <v>220</v>
      </c>
      <c r="E100" s="32"/>
      <c r="F100" s="33"/>
      <c r="G100" s="33"/>
      <c r="H100" s="33"/>
      <c r="I100" s="33"/>
      <c r="J100" s="53">
        <v>25</v>
      </c>
      <c r="K100" s="53">
        <v>7</v>
      </c>
      <c r="L100" s="53">
        <v>8</v>
      </c>
      <c r="M100" s="53">
        <v>10</v>
      </c>
      <c r="N100" s="54">
        <v>5</v>
      </c>
      <c r="O100" s="58"/>
      <c r="P100" s="53">
        <v>15</v>
      </c>
      <c r="Q100" s="24">
        <v>0</v>
      </c>
      <c r="R100" s="18">
        <f t="shared" si="17"/>
        <v>0</v>
      </c>
      <c r="S100" s="40">
        <f t="shared" si="18"/>
        <v>70</v>
      </c>
      <c r="T100" s="18" t="str">
        <f t="shared" si="19"/>
        <v>Khá</v>
      </c>
      <c r="U100" s="43"/>
      <c r="V100" s="43"/>
      <c r="W100" s="44" t="s">
        <v>221</v>
      </c>
    </row>
    <row r="101" spans="1:23" s="23" customFormat="1" ht="26.25" customHeight="1">
      <c r="A101" s="24">
        <v>94</v>
      </c>
      <c r="B101" s="24">
        <v>2310010094</v>
      </c>
      <c r="C101" s="11" t="s">
        <v>222</v>
      </c>
      <c r="D101" s="37" t="s">
        <v>55</v>
      </c>
      <c r="E101" s="32"/>
      <c r="F101" s="33"/>
      <c r="G101" s="33"/>
      <c r="H101" s="33"/>
      <c r="I101" s="33"/>
      <c r="J101" s="53">
        <v>25</v>
      </c>
      <c r="K101" s="53">
        <v>7</v>
      </c>
      <c r="L101" s="53">
        <v>0</v>
      </c>
      <c r="M101" s="53">
        <v>10</v>
      </c>
      <c r="N101" s="54">
        <v>5</v>
      </c>
      <c r="O101" s="58"/>
      <c r="P101" s="53">
        <v>15</v>
      </c>
      <c r="Q101" s="24">
        <v>0</v>
      </c>
      <c r="R101" s="18">
        <f t="shared" si="17"/>
        <v>0</v>
      </c>
      <c r="S101" s="40">
        <f t="shared" si="18"/>
        <v>62</v>
      </c>
      <c r="T101" s="18" t="str">
        <f t="shared" si="19"/>
        <v>TB</v>
      </c>
      <c r="U101" s="43"/>
      <c r="V101" s="43"/>
      <c r="W101" s="44"/>
    </row>
    <row r="102" spans="1:23" s="23" customFormat="1" ht="26.25" customHeight="1">
      <c r="A102" s="24">
        <v>95</v>
      </c>
      <c r="B102" s="24">
        <v>2310010095</v>
      </c>
      <c r="C102" s="11" t="s">
        <v>54</v>
      </c>
      <c r="D102" s="37" t="s">
        <v>223</v>
      </c>
      <c r="E102" s="28"/>
      <c r="F102" s="26"/>
      <c r="G102" s="26"/>
      <c r="H102" s="26"/>
      <c r="I102" s="26"/>
      <c r="J102" s="53">
        <v>25</v>
      </c>
      <c r="K102" s="53">
        <v>7</v>
      </c>
      <c r="L102" s="53"/>
      <c r="M102" s="53">
        <v>10</v>
      </c>
      <c r="N102" s="18">
        <v>5</v>
      </c>
      <c r="O102" s="53"/>
      <c r="P102" s="53">
        <v>15</v>
      </c>
      <c r="Q102" s="24">
        <v>5</v>
      </c>
      <c r="R102" s="18">
        <f t="shared" si="17"/>
        <v>0</v>
      </c>
      <c r="S102" s="40">
        <f t="shared" si="18"/>
        <v>67</v>
      </c>
      <c r="T102" s="18" t="str">
        <f t="shared" si="19"/>
        <v>TB</v>
      </c>
      <c r="U102" s="8"/>
      <c r="V102" s="19"/>
      <c r="W102" s="45" t="s">
        <v>224</v>
      </c>
    </row>
    <row r="103" spans="1:23" s="23" customFormat="1" ht="26.25" customHeight="1">
      <c r="A103" s="24">
        <v>96</v>
      </c>
      <c r="B103" s="24">
        <v>2310010096</v>
      </c>
      <c r="C103" s="11" t="s">
        <v>225</v>
      </c>
      <c r="D103" s="37" t="s">
        <v>41</v>
      </c>
      <c r="E103" s="34"/>
      <c r="F103" s="35"/>
      <c r="G103" s="36"/>
      <c r="H103" s="36"/>
      <c r="I103" s="36"/>
      <c r="J103" s="53">
        <v>25</v>
      </c>
      <c r="K103" s="53">
        <v>7</v>
      </c>
      <c r="L103" s="53">
        <v>0</v>
      </c>
      <c r="M103" s="53">
        <v>10</v>
      </c>
      <c r="N103" s="36">
        <v>5</v>
      </c>
      <c r="O103" s="36"/>
      <c r="P103" s="53">
        <v>15</v>
      </c>
      <c r="Q103" s="24">
        <v>5</v>
      </c>
      <c r="R103" s="18">
        <f t="shared" si="17"/>
        <v>0</v>
      </c>
      <c r="S103" s="40">
        <f t="shared" si="18"/>
        <v>67</v>
      </c>
      <c r="T103" s="18" t="str">
        <f t="shared" si="19"/>
        <v>TB</v>
      </c>
      <c r="U103" s="5"/>
      <c r="V103" s="19"/>
      <c r="W103" s="21" t="s">
        <v>226</v>
      </c>
    </row>
    <row r="104" spans="1:23" s="23" customFormat="1" ht="26.25" customHeight="1">
      <c r="A104" s="24">
        <v>97</v>
      </c>
      <c r="B104" s="24">
        <v>2310010097</v>
      </c>
      <c r="C104" s="11" t="s">
        <v>80</v>
      </c>
      <c r="D104" s="37" t="s">
        <v>227</v>
      </c>
      <c r="E104" s="34"/>
      <c r="F104" s="35"/>
      <c r="G104" s="36"/>
      <c r="H104" s="36"/>
      <c r="I104" s="36"/>
      <c r="J104" s="53">
        <v>25</v>
      </c>
      <c r="K104" s="53">
        <v>7</v>
      </c>
      <c r="L104" s="53">
        <v>0</v>
      </c>
      <c r="M104" s="53">
        <v>10</v>
      </c>
      <c r="N104" s="36">
        <v>5</v>
      </c>
      <c r="O104" s="36"/>
      <c r="P104" s="53">
        <v>15</v>
      </c>
      <c r="Q104" s="24">
        <v>0</v>
      </c>
      <c r="R104" s="18">
        <f t="shared" ref="R104:R118" si="20">IF(V104="Xuất sắc",5,IF(V104="Giỏi",4,IF(V104="Khá",3,IF(V104="TB",1,0))))</f>
        <v>0</v>
      </c>
      <c r="S104" s="40">
        <f t="shared" ref="S104:S118" si="21">SUM(J104:R104)</f>
        <v>62</v>
      </c>
      <c r="T104" s="18" t="str">
        <f t="shared" ref="T104:T118" si="22">IF(S104&gt;=90,"Xuất sắc",IF(S104&gt;=80,"Tốt",IF(S104&gt;=70,"Khá",IF(S104&gt;=50,"TB","Yếu"))))</f>
        <v>TB</v>
      </c>
      <c r="U104" s="5"/>
      <c r="V104" s="19"/>
      <c r="W104" s="21" t="s">
        <v>228</v>
      </c>
    </row>
    <row r="105" spans="1:23" s="23" customFormat="1" ht="26.25" customHeight="1">
      <c r="A105" s="24">
        <v>98</v>
      </c>
      <c r="B105" s="24">
        <v>2310010098</v>
      </c>
      <c r="C105" s="11" t="s">
        <v>229</v>
      </c>
      <c r="D105" s="37" t="s">
        <v>230</v>
      </c>
      <c r="E105" s="34"/>
      <c r="F105" s="35"/>
      <c r="G105" s="36"/>
      <c r="H105" s="36"/>
      <c r="I105" s="36"/>
      <c r="J105" s="53">
        <v>25</v>
      </c>
      <c r="K105" s="53">
        <v>7</v>
      </c>
      <c r="L105" s="53">
        <v>0</v>
      </c>
      <c r="M105" s="53">
        <v>10</v>
      </c>
      <c r="N105" s="36">
        <v>5</v>
      </c>
      <c r="O105" s="36"/>
      <c r="P105" s="53">
        <v>15</v>
      </c>
      <c r="Q105" s="24">
        <v>0</v>
      </c>
      <c r="R105" s="18">
        <f t="shared" si="20"/>
        <v>0</v>
      </c>
      <c r="S105" s="40">
        <f t="shared" si="21"/>
        <v>62</v>
      </c>
      <c r="T105" s="18" t="str">
        <f t="shared" si="22"/>
        <v>TB</v>
      </c>
      <c r="U105" s="5"/>
      <c r="V105" s="19"/>
      <c r="W105" s="21" t="s">
        <v>231</v>
      </c>
    </row>
    <row r="106" spans="1:23" s="23" customFormat="1" ht="26.25" customHeight="1">
      <c r="A106" s="24">
        <v>99</v>
      </c>
      <c r="B106" s="24">
        <v>2310010099</v>
      </c>
      <c r="C106" s="11" t="s">
        <v>232</v>
      </c>
      <c r="D106" s="37" t="s">
        <v>29</v>
      </c>
      <c r="E106" s="34"/>
      <c r="F106" s="35"/>
      <c r="G106" s="36"/>
      <c r="H106" s="36"/>
      <c r="I106" s="36"/>
      <c r="J106" s="53">
        <v>25</v>
      </c>
      <c r="K106" s="53">
        <v>7</v>
      </c>
      <c r="L106" s="53">
        <v>0</v>
      </c>
      <c r="M106" s="53">
        <v>10</v>
      </c>
      <c r="N106" s="36">
        <v>5</v>
      </c>
      <c r="O106" s="36"/>
      <c r="P106" s="53">
        <v>15</v>
      </c>
      <c r="Q106" s="24">
        <v>5</v>
      </c>
      <c r="R106" s="18">
        <f t="shared" si="20"/>
        <v>0</v>
      </c>
      <c r="S106" s="40">
        <f t="shared" si="21"/>
        <v>67</v>
      </c>
      <c r="T106" s="18" t="str">
        <f t="shared" si="22"/>
        <v>TB</v>
      </c>
      <c r="U106" s="5"/>
      <c r="V106" s="19"/>
      <c r="W106" s="21" t="s">
        <v>233</v>
      </c>
    </row>
    <row r="107" spans="1:23" s="23" customFormat="1" ht="26.25" customHeight="1">
      <c r="A107" s="24">
        <v>100</v>
      </c>
      <c r="B107" s="24">
        <v>2310010100</v>
      </c>
      <c r="C107" s="11" t="s">
        <v>234</v>
      </c>
      <c r="D107" s="37" t="s">
        <v>235</v>
      </c>
      <c r="E107" s="34"/>
      <c r="F107" s="35"/>
      <c r="G107" s="36"/>
      <c r="H107" s="36"/>
      <c r="I107" s="36"/>
      <c r="J107" s="53">
        <v>25</v>
      </c>
      <c r="K107" s="53">
        <v>7</v>
      </c>
      <c r="L107" s="53">
        <v>0</v>
      </c>
      <c r="M107" s="53">
        <v>10</v>
      </c>
      <c r="N107" s="36">
        <v>5</v>
      </c>
      <c r="O107" s="36"/>
      <c r="P107" s="53">
        <v>15</v>
      </c>
      <c r="Q107" s="24">
        <v>0</v>
      </c>
      <c r="R107" s="18">
        <f t="shared" si="20"/>
        <v>0</v>
      </c>
      <c r="S107" s="40">
        <f t="shared" si="21"/>
        <v>62</v>
      </c>
      <c r="T107" s="18" t="str">
        <f t="shared" si="22"/>
        <v>TB</v>
      </c>
      <c r="U107" s="5"/>
      <c r="V107" s="19"/>
      <c r="W107" s="21"/>
    </row>
    <row r="108" spans="1:23" s="23" customFormat="1" ht="26.25" customHeight="1">
      <c r="A108" s="24">
        <v>101</v>
      </c>
      <c r="B108" s="24">
        <v>2310010101</v>
      </c>
      <c r="C108" s="11" t="s">
        <v>236</v>
      </c>
      <c r="D108" s="37" t="s">
        <v>46</v>
      </c>
      <c r="E108" s="34"/>
      <c r="F108" s="35"/>
      <c r="G108" s="36"/>
      <c r="H108" s="36"/>
      <c r="I108" s="36"/>
      <c r="J108" s="53">
        <v>25</v>
      </c>
      <c r="K108" s="53">
        <v>7</v>
      </c>
      <c r="L108" s="53">
        <v>4</v>
      </c>
      <c r="M108" s="53">
        <v>10</v>
      </c>
      <c r="N108" s="36">
        <v>5</v>
      </c>
      <c r="O108" s="36">
        <v>10</v>
      </c>
      <c r="P108" s="53">
        <v>15</v>
      </c>
      <c r="Q108" s="24">
        <v>5</v>
      </c>
      <c r="R108" s="18">
        <f t="shared" si="20"/>
        <v>0</v>
      </c>
      <c r="S108" s="40">
        <f t="shared" si="21"/>
        <v>81</v>
      </c>
      <c r="T108" s="18" t="str">
        <f t="shared" si="22"/>
        <v>Tốt</v>
      </c>
      <c r="U108" s="5"/>
      <c r="V108" s="19"/>
      <c r="W108" s="21" t="s">
        <v>237</v>
      </c>
    </row>
    <row r="109" spans="1:23" s="23" customFormat="1" ht="26.25" customHeight="1">
      <c r="A109" s="24">
        <v>102</v>
      </c>
      <c r="B109" s="24">
        <v>2310010102</v>
      </c>
      <c r="C109" s="11" t="s">
        <v>238</v>
      </c>
      <c r="D109" s="37" t="s">
        <v>239</v>
      </c>
      <c r="E109" s="34"/>
      <c r="F109" s="35"/>
      <c r="G109" s="36"/>
      <c r="H109" s="36"/>
      <c r="I109" s="36"/>
      <c r="J109" s="53">
        <v>25</v>
      </c>
      <c r="K109" s="53">
        <v>7</v>
      </c>
      <c r="L109" s="53">
        <v>8</v>
      </c>
      <c r="M109" s="53">
        <v>10</v>
      </c>
      <c r="N109" s="36">
        <v>5</v>
      </c>
      <c r="O109" s="36"/>
      <c r="P109" s="53">
        <v>15</v>
      </c>
      <c r="Q109" s="24">
        <v>0</v>
      </c>
      <c r="R109" s="18">
        <f t="shared" si="20"/>
        <v>0</v>
      </c>
      <c r="S109" s="40">
        <f t="shared" si="21"/>
        <v>70</v>
      </c>
      <c r="T109" s="18" t="str">
        <f t="shared" si="22"/>
        <v>Khá</v>
      </c>
      <c r="U109" s="5"/>
      <c r="V109" s="19"/>
      <c r="W109" s="21" t="s">
        <v>240</v>
      </c>
    </row>
    <row r="110" spans="1:23" s="23" customFormat="1" ht="26.25" customHeight="1">
      <c r="A110" s="24">
        <v>103</v>
      </c>
      <c r="B110" s="24">
        <v>2310010103</v>
      </c>
      <c r="C110" s="11" t="s">
        <v>241</v>
      </c>
      <c r="D110" s="49" t="s">
        <v>242</v>
      </c>
      <c r="E110" s="34"/>
      <c r="F110" s="35"/>
      <c r="G110" s="36"/>
      <c r="H110" s="36"/>
      <c r="I110" s="36"/>
      <c r="J110" s="53">
        <v>25</v>
      </c>
      <c r="K110" s="53">
        <v>7</v>
      </c>
      <c r="L110" s="53">
        <v>0</v>
      </c>
      <c r="M110" s="53">
        <v>10</v>
      </c>
      <c r="N110" s="36">
        <v>5</v>
      </c>
      <c r="O110" s="36"/>
      <c r="P110" s="53">
        <v>15</v>
      </c>
      <c r="Q110" s="24">
        <v>0</v>
      </c>
      <c r="R110" s="18">
        <f t="shared" si="20"/>
        <v>0</v>
      </c>
      <c r="S110" s="40">
        <f t="shared" si="21"/>
        <v>62</v>
      </c>
      <c r="T110" s="18" t="str">
        <f t="shared" si="22"/>
        <v>TB</v>
      </c>
      <c r="U110" s="5"/>
      <c r="V110" s="19"/>
      <c r="W110" s="21"/>
    </row>
    <row r="111" spans="1:23" s="23" customFormat="1" ht="26.25" customHeight="1">
      <c r="A111" s="24">
        <v>104</v>
      </c>
      <c r="B111" s="24">
        <v>2310010104</v>
      </c>
      <c r="C111" s="11" t="s">
        <v>243</v>
      </c>
      <c r="D111" s="37" t="s">
        <v>244</v>
      </c>
      <c r="E111" s="34"/>
      <c r="F111" s="35"/>
      <c r="G111" s="36"/>
      <c r="H111" s="36"/>
      <c r="I111" s="36"/>
      <c r="J111" s="53">
        <v>25</v>
      </c>
      <c r="K111" s="53">
        <v>7</v>
      </c>
      <c r="L111" s="53">
        <v>8</v>
      </c>
      <c r="M111" s="53">
        <v>10</v>
      </c>
      <c r="N111" s="36">
        <v>5</v>
      </c>
      <c r="O111" s="36">
        <v>7</v>
      </c>
      <c r="P111" s="53">
        <v>15</v>
      </c>
      <c r="Q111" s="24">
        <v>0</v>
      </c>
      <c r="R111" s="18">
        <f t="shared" si="20"/>
        <v>0</v>
      </c>
      <c r="S111" s="40">
        <f t="shared" si="21"/>
        <v>77</v>
      </c>
      <c r="T111" s="18" t="str">
        <f t="shared" si="22"/>
        <v>Khá</v>
      </c>
      <c r="U111" s="5"/>
      <c r="V111" s="19"/>
      <c r="W111" s="21"/>
    </row>
    <row r="112" spans="1:23" s="23" customFormat="1" ht="26.25" customHeight="1">
      <c r="A112" s="24">
        <v>105</v>
      </c>
      <c r="B112" s="24">
        <v>2310010105</v>
      </c>
      <c r="C112" s="11" t="s">
        <v>245</v>
      </c>
      <c r="D112" s="12" t="s">
        <v>180</v>
      </c>
      <c r="E112" s="34"/>
      <c r="F112" s="35"/>
      <c r="G112" s="36"/>
      <c r="H112" s="36"/>
      <c r="I112" s="36"/>
      <c r="J112" s="53">
        <v>25</v>
      </c>
      <c r="K112" s="53">
        <v>7</v>
      </c>
      <c r="L112" s="53">
        <v>0</v>
      </c>
      <c r="M112" s="53">
        <v>10</v>
      </c>
      <c r="N112" s="36">
        <v>5</v>
      </c>
      <c r="O112" s="36"/>
      <c r="P112" s="53">
        <v>15</v>
      </c>
      <c r="Q112" s="24">
        <v>0</v>
      </c>
      <c r="R112" s="18">
        <f t="shared" si="20"/>
        <v>0</v>
      </c>
      <c r="S112" s="40">
        <f t="shared" si="21"/>
        <v>62</v>
      </c>
      <c r="T112" s="18" t="str">
        <f t="shared" si="22"/>
        <v>TB</v>
      </c>
      <c r="U112" s="5"/>
      <c r="V112" s="19"/>
      <c r="W112" s="21"/>
    </row>
    <row r="113" spans="1:23" s="23" customFormat="1" ht="26.25" customHeight="1">
      <c r="A113" s="24">
        <v>106</v>
      </c>
      <c r="B113" s="25">
        <v>2310010106</v>
      </c>
      <c r="C113" s="9" t="s">
        <v>246</v>
      </c>
      <c r="D113" s="39" t="s">
        <v>187</v>
      </c>
      <c r="E113" s="34"/>
      <c r="F113" s="35"/>
      <c r="G113" s="36"/>
      <c r="H113" s="36"/>
      <c r="I113" s="36"/>
      <c r="J113" s="53">
        <v>0</v>
      </c>
      <c r="K113" s="53">
        <v>0</v>
      </c>
      <c r="L113" s="53">
        <v>0</v>
      </c>
      <c r="M113" s="53">
        <v>0</v>
      </c>
      <c r="N113" s="53">
        <v>0</v>
      </c>
      <c r="O113" s="53"/>
      <c r="P113" s="53">
        <v>0</v>
      </c>
      <c r="Q113" s="24">
        <v>0</v>
      </c>
      <c r="R113" s="18">
        <f t="shared" si="20"/>
        <v>0</v>
      </c>
      <c r="S113" s="40">
        <v>0</v>
      </c>
      <c r="T113" s="18" t="str">
        <f t="shared" si="22"/>
        <v>Yếu</v>
      </c>
      <c r="U113" s="5"/>
      <c r="V113" s="19"/>
      <c r="W113" s="21"/>
    </row>
    <row r="114" spans="1:23" s="23" customFormat="1" ht="26.25" customHeight="1">
      <c r="A114" s="24">
        <v>107</v>
      </c>
      <c r="B114" s="25">
        <v>2310010107</v>
      </c>
      <c r="C114" s="9" t="s">
        <v>247</v>
      </c>
      <c r="D114" s="10" t="s">
        <v>248</v>
      </c>
      <c r="E114" s="34"/>
      <c r="F114" s="35"/>
      <c r="G114" s="36"/>
      <c r="H114" s="36"/>
      <c r="I114" s="36"/>
      <c r="J114" s="53">
        <v>0</v>
      </c>
      <c r="K114" s="53">
        <v>0</v>
      </c>
      <c r="L114" s="53">
        <v>0</v>
      </c>
      <c r="M114" s="53">
        <v>0</v>
      </c>
      <c r="N114" s="53">
        <v>0</v>
      </c>
      <c r="O114" s="53"/>
      <c r="P114" s="53">
        <v>0</v>
      </c>
      <c r="Q114" s="24">
        <v>0</v>
      </c>
      <c r="R114" s="18">
        <f t="shared" si="20"/>
        <v>0</v>
      </c>
      <c r="S114" s="40">
        <v>0</v>
      </c>
      <c r="T114" s="18" t="str">
        <f t="shared" si="22"/>
        <v>Yếu</v>
      </c>
      <c r="U114" s="5"/>
      <c r="V114" s="19"/>
      <c r="W114" s="21"/>
    </row>
    <row r="115" spans="1:23" s="23" customFormat="1" ht="26.25" customHeight="1">
      <c r="A115" s="24">
        <v>108</v>
      </c>
      <c r="B115" s="24">
        <v>2310010108</v>
      </c>
      <c r="C115" s="11" t="s">
        <v>249</v>
      </c>
      <c r="D115" s="22" t="s">
        <v>250</v>
      </c>
      <c r="E115" s="34"/>
      <c r="F115" s="35"/>
      <c r="G115" s="36"/>
      <c r="H115" s="36"/>
      <c r="I115" s="36"/>
      <c r="J115" s="53">
        <v>25</v>
      </c>
      <c r="K115" s="53">
        <v>7</v>
      </c>
      <c r="L115" s="53">
        <v>0</v>
      </c>
      <c r="M115" s="53">
        <v>10</v>
      </c>
      <c r="N115" s="36">
        <v>5</v>
      </c>
      <c r="O115" s="36"/>
      <c r="P115" s="53">
        <v>15</v>
      </c>
      <c r="Q115" s="24">
        <v>0</v>
      </c>
      <c r="R115" s="18">
        <f t="shared" si="20"/>
        <v>0</v>
      </c>
      <c r="S115" s="40">
        <f t="shared" si="21"/>
        <v>62</v>
      </c>
      <c r="T115" s="18" t="str">
        <f t="shared" si="22"/>
        <v>TB</v>
      </c>
      <c r="U115" s="5"/>
      <c r="V115" s="19"/>
      <c r="W115" s="21"/>
    </row>
    <row r="116" spans="1:23" s="23" customFormat="1" ht="26.25" customHeight="1">
      <c r="A116" s="24">
        <v>109</v>
      </c>
      <c r="B116" s="24">
        <v>2310010109</v>
      </c>
      <c r="C116" s="11" t="s">
        <v>251</v>
      </c>
      <c r="D116" s="37" t="s">
        <v>252</v>
      </c>
      <c r="E116" s="34"/>
      <c r="F116" s="35"/>
      <c r="G116" s="36"/>
      <c r="H116" s="36"/>
      <c r="I116" s="36"/>
      <c r="J116" s="53">
        <v>25</v>
      </c>
      <c r="K116" s="53">
        <v>7</v>
      </c>
      <c r="L116" s="53">
        <v>0</v>
      </c>
      <c r="M116" s="53">
        <v>10</v>
      </c>
      <c r="N116" s="36">
        <v>5</v>
      </c>
      <c r="O116" s="36"/>
      <c r="P116" s="53">
        <v>15</v>
      </c>
      <c r="Q116" s="24">
        <v>0</v>
      </c>
      <c r="R116" s="18">
        <f t="shared" si="20"/>
        <v>0</v>
      </c>
      <c r="S116" s="40">
        <f t="shared" si="21"/>
        <v>62</v>
      </c>
      <c r="T116" s="18" t="str">
        <f t="shared" si="22"/>
        <v>TB</v>
      </c>
      <c r="U116" s="5"/>
      <c r="V116" s="19"/>
      <c r="W116" s="21"/>
    </row>
    <row r="117" spans="1:23" s="23" customFormat="1" ht="26.25" customHeight="1">
      <c r="A117" s="24">
        <v>110</v>
      </c>
      <c r="B117" s="24">
        <v>2310010110</v>
      </c>
      <c r="C117" s="11" t="s">
        <v>98</v>
      </c>
      <c r="D117" s="22" t="s">
        <v>253</v>
      </c>
      <c r="E117" s="34"/>
      <c r="F117" s="35"/>
      <c r="G117" s="36"/>
      <c r="H117" s="36"/>
      <c r="I117" s="36"/>
      <c r="J117" s="53">
        <v>25</v>
      </c>
      <c r="K117" s="53">
        <v>7</v>
      </c>
      <c r="L117" s="53">
        <v>0</v>
      </c>
      <c r="M117" s="53">
        <v>10</v>
      </c>
      <c r="N117" s="36">
        <v>5</v>
      </c>
      <c r="O117" s="36"/>
      <c r="P117" s="53">
        <v>15</v>
      </c>
      <c r="Q117" s="24">
        <v>0</v>
      </c>
      <c r="R117" s="18">
        <f t="shared" si="20"/>
        <v>0</v>
      </c>
      <c r="S117" s="40">
        <f t="shared" si="21"/>
        <v>62</v>
      </c>
      <c r="T117" s="18" t="str">
        <f t="shared" si="22"/>
        <v>TB</v>
      </c>
      <c r="U117" s="5"/>
      <c r="V117" s="19"/>
      <c r="W117" s="21"/>
    </row>
    <row r="118" spans="1:23" s="23" customFormat="1" ht="26.25" customHeight="1">
      <c r="A118" s="24">
        <v>111</v>
      </c>
      <c r="B118" s="24">
        <v>2310010111</v>
      </c>
      <c r="C118" s="11" t="s">
        <v>254</v>
      </c>
      <c r="D118" s="37" t="s">
        <v>63</v>
      </c>
      <c r="E118" s="34"/>
      <c r="F118" s="35"/>
      <c r="G118" s="36"/>
      <c r="H118" s="36"/>
      <c r="I118" s="36"/>
      <c r="J118" s="53">
        <v>25</v>
      </c>
      <c r="K118" s="53">
        <v>7</v>
      </c>
      <c r="L118" s="53">
        <v>0</v>
      </c>
      <c r="M118" s="53">
        <v>10</v>
      </c>
      <c r="N118" s="36">
        <v>5</v>
      </c>
      <c r="O118" s="36"/>
      <c r="P118" s="53">
        <v>15</v>
      </c>
      <c r="Q118" s="24">
        <v>0</v>
      </c>
      <c r="R118" s="18">
        <f t="shared" si="20"/>
        <v>0</v>
      </c>
      <c r="S118" s="40">
        <f t="shared" si="21"/>
        <v>62</v>
      </c>
      <c r="T118" s="18" t="str">
        <f t="shared" si="22"/>
        <v>TB</v>
      </c>
      <c r="U118" s="5"/>
      <c r="V118" s="19"/>
      <c r="W118" s="21"/>
    </row>
    <row r="119" spans="1:23" s="23" customFormat="1" ht="26.25" customHeight="1">
      <c r="A119" s="13"/>
      <c r="B119" s="13"/>
      <c r="C119" s="22"/>
      <c r="D119" s="22"/>
      <c r="E119" s="13"/>
      <c r="F119" s="46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47"/>
      <c r="S119" s="16"/>
      <c r="T119" s="47"/>
      <c r="U119" s="13"/>
      <c r="V119" s="48"/>
      <c r="W119" s="14"/>
    </row>
    <row r="120" spans="1:23">
      <c r="A120" s="62" t="s">
        <v>57</v>
      </c>
      <c r="B120" s="62"/>
      <c r="C120" s="62"/>
      <c r="D120" s="62"/>
      <c r="E120" s="16"/>
      <c r="F120" s="16"/>
      <c r="G120" s="15"/>
      <c r="H120" s="17" t="s">
        <v>58</v>
      </c>
      <c r="I120" s="17"/>
      <c r="J120" s="15"/>
      <c r="K120" s="15"/>
      <c r="L120" s="15"/>
      <c r="M120" s="15"/>
      <c r="N120" s="15"/>
      <c r="O120" s="15"/>
      <c r="P120" s="15"/>
      <c r="Q120" s="15"/>
      <c r="R120" s="15"/>
      <c r="S120" s="62" t="s">
        <v>59</v>
      </c>
      <c r="T120" s="62"/>
      <c r="U120" s="62"/>
      <c r="V120" s="62"/>
    </row>
  </sheetData>
  <sortState ref="A8:W114">
    <sortCondition sortBy="cellColor" ref="B8:B114" dxfId="1"/>
    <sortCondition sortBy="cellColor" ref="C8:C114" dxfId="0"/>
  </sortState>
  <mergeCells count="24">
    <mergeCell ref="P5:R5"/>
    <mergeCell ref="C7:D7"/>
    <mergeCell ref="A120:D120"/>
    <mergeCell ref="A1:V1"/>
    <mergeCell ref="A2:V2"/>
    <mergeCell ref="A3:V3"/>
    <mergeCell ref="F4:T4"/>
    <mergeCell ref="U4:V4"/>
    <mergeCell ref="W4:W6"/>
    <mergeCell ref="S120:V120"/>
    <mergeCell ref="A4:A6"/>
    <mergeCell ref="B4:B6"/>
    <mergeCell ref="E4:E6"/>
    <mergeCell ref="F5:F6"/>
    <mergeCell ref="J5:J6"/>
    <mergeCell ref="N5:N6"/>
    <mergeCell ref="O5:O6"/>
    <mergeCell ref="S5:S6"/>
    <mergeCell ref="T5:T6"/>
    <mergeCell ref="U5:U6"/>
    <mergeCell ref="V5:V6"/>
    <mergeCell ref="C4:D6"/>
    <mergeCell ref="G5:I5"/>
    <mergeCell ref="K5:M5"/>
  </mergeCells>
  <hyperlinks>
    <hyperlink ref="W21" r:id="rId1" tooltip="https://drive.google.com/drive/folders/1-LCuWVmgqh95orc9IQ3w0qJH4IxvLrlt?usp=sharing"/>
    <hyperlink ref="W34" r:id="rId2"/>
    <hyperlink ref="W37" r:id="rId3"/>
    <hyperlink ref="W59" r:id="rId4"/>
    <hyperlink ref="W91" r:id="rId5" tooltip="https://drive.google.com/drive/folders/1-QJ6fJRRNK393pBzkjVdZPKwtiBGbqJa?usp=drive_link"/>
    <hyperlink ref="W96" r:id="rId6" tooltip="https://drive.google.com/drive/folders/1ReXs1GdpArM-5Ph3g5Xl63ADqKYw66qM?usp=drive_link"/>
    <hyperlink ref="W98" r:id="rId7"/>
    <hyperlink ref="W9" r:id="rId8"/>
    <hyperlink ref="W106" r:id="rId9"/>
    <hyperlink ref="W108" r:id="rId10"/>
    <hyperlink ref="W97" r:id="rId11"/>
    <hyperlink ref="W62" r:id="rId12"/>
    <hyperlink ref="W76" r:id="rId13"/>
    <hyperlink ref="W95" r:id="rId14"/>
    <hyperlink ref="W36" r:id="rId15"/>
    <hyperlink ref="W100" r:id="rId16"/>
    <hyperlink ref="W55" r:id="rId17"/>
    <hyperlink ref="W78" r:id="rId18"/>
    <hyperlink ref="W20" r:id="rId19"/>
    <hyperlink ref="W58" r:id="rId20"/>
    <hyperlink ref="W15" r:id="rId21"/>
    <hyperlink ref="W105" r:id="rId22"/>
    <hyperlink ref="W102" r:id="rId23"/>
    <hyperlink ref="W109" r:id="rId24"/>
    <hyperlink ref="W41" r:id="rId25"/>
    <hyperlink ref="W45" r:id="rId26"/>
    <hyperlink ref="W103" r:id="rId27"/>
    <hyperlink ref="W104" r:id="rId28"/>
  </hyperlinks>
  <pageMargins left="0.25" right="0.25" top="0.5" bottom="0.5" header="0.3" footer="0.3"/>
  <pageSetup orientation="landscape" r:id="rId2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69"/>
  <sheetViews>
    <sheetView workbookViewId="0">
      <selection activeCell="C4" sqref="C4:D6"/>
    </sheetView>
  </sheetViews>
  <sheetFormatPr defaultColWidth="9.109375" defaultRowHeight="14.4"/>
  <cols>
    <col min="1" max="1" width="4" style="84" customWidth="1"/>
    <col min="2" max="2" width="12" style="84" customWidth="1"/>
    <col min="3" max="3" width="18.44140625" style="84" customWidth="1"/>
    <col min="4" max="4" width="9.109375" style="84"/>
    <col min="5" max="5" width="6.88671875" style="199" customWidth="1"/>
    <col min="6" max="6" width="4.88671875" style="84" customWidth="1"/>
    <col min="7" max="19" width="4" style="84" customWidth="1"/>
    <col min="20" max="20" width="8.44140625" style="84" customWidth="1"/>
    <col min="21" max="21" width="6.33203125" style="200" customWidth="1"/>
    <col min="22" max="22" width="8" style="200" customWidth="1"/>
    <col min="23" max="23" width="16.6640625" style="199" customWidth="1"/>
    <col min="24" max="16384" width="9.109375" style="84"/>
  </cols>
  <sheetData>
    <row r="1" spans="1:24" ht="21" customHeight="1">
      <c r="A1" s="82" t="s">
        <v>255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</row>
    <row r="2" spans="1:24" s="55" customFormat="1" ht="21" customHeight="1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spans="1:24" ht="54.75" customHeight="1">
      <c r="A3" s="86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</row>
    <row r="4" spans="1:24" ht="30" customHeight="1">
      <c r="A4" s="88" t="s">
        <v>2</v>
      </c>
      <c r="B4" s="88" t="s">
        <v>3</v>
      </c>
      <c r="C4" s="88" t="s">
        <v>4</v>
      </c>
      <c r="D4" s="89"/>
      <c r="E4" s="90" t="s">
        <v>5</v>
      </c>
      <c r="F4" s="91" t="s">
        <v>6</v>
      </c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3" t="s">
        <v>7</v>
      </c>
      <c r="V4" s="94"/>
      <c r="W4" s="95" t="s">
        <v>256</v>
      </c>
    </row>
    <row r="5" spans="1:24">
      <c r="A5" s="92"/>
      <c r="B5" s="89"/>
      <c r="C5" s="89"/>
      <c r="D5" s="89"/>
      <c r="E5" s="96"/>
      <c r="F5" s="97" t="s">
        <v>9</v>
      </c>
      <c r="G5" s="91" t="s">
        <v>10</v>
      </c>
      <c r="H5" s="92"/>
      <c r="I5" s="92"/>
      <c r="J5" s="97" t="s">
        <v>11</v>
      </c>
      <c r="K5" s="91" t="s">
        <v>12</v>
      </c>
      <c r="L5" s="92"/>
      <c r="M5" s="92"/>
      <c r="N5" s="97" t="s">
        <v>13</v>
      </c>
      <c r="O5" s="97" t="s">
        <v>14</v>
      </c>
      <c r="P5" s="91" t="s">
        <v>15</v>
      </c>
      <c r="Q5" s="92"/>
      <c r="R5" s="92"/>
      <c r="S5" s="98" t="s">
        <v>16</v>
      </c>
      <c r="T5" s="99" t="s">
        <v>17</v>
      </c>
      <c r="U5" s="98" t="s">
        <v>18</v>
      </c>
      <c r="V5" s="99" t="s">
        <v>19</v>
      </c>
      <c r="W5" s="100"/>
    </row>
    <row r="6" spans="1:24" ht="169.5" customHeight="1">
      <c r="A6" s="92"/>
      <c r="B6" s="89"/>
      <c r="C6" s="89"/>
      <c r="D6" s="89"/>
      <c r="E6" s="96"/>
      <c r="F6" s="92"/>
      <c r="G6" s="101" t="s">
        <v>20</v>
      </c>
      <c r="H6" s="101" t="s">
        <v>21</v>
      </c>
      <c r="I6" s="101" t="s">
        <v>22</v>
      </c>
      <c r="J6" s="92"/>
      <c r="K6" s="101" t="s">
        <v>23</v>
      </c>
      <c r="L6" s="101" t="s">
        <v>24</v>
      </c>
      <c r="M6" s="101" t="s">
        <v>25</v>
      </c>
      <c r="N6" s="92"/>
      <c r="O6" s="92"/>
      <c r="P6" s="101" t="s">
        <v>26</v>
      </c>
      <c r="Q6" s="101" t="s">
        <v>27</v>
      </c>
      <c r="R6" s="101" t="s">
        <v>28</v>
      </c>
      <c r="S6" s="102"/>
      <c r="T6" s="102"/>
      <c r="U6" s="103"/>
      <c r="V6" s="103"/>
      <c r="W6" s="100"/>
    </row>
    <row r="7" spans="1:24">
      <c r="A7" s="104">
        <v>1</v>
      </c>
      <c r="B7" s="104">
        <v>2</v>
      </c>
      <c r="C7" s="105">
        <v>3</v>
      </c>
      <c r="D7" s="89"/>
      <c r="E7" s="106">
        <v>4</v>
      </c>
      <c r="F7" s="104">
        <v>5</v>
      </c>
      <c r="G7" s="104">
        <v>6</v>
      </c>
      <c r="H7" s="104">
        <v>7</v>
      </c>
      <c r="I7" s="104">
        <v>8</v>
      </c>
      <c r="J7" s="104">
        <v>9</v>
      </c>
      <c r="K7" s="104">
        <v>10</v>
      </c>
      <c r="L7" s="104">
        <v>11</v>
      </c>
      <c r="M7" s="104">
        <v>12</v>
      </c>
      <c r="N7" s="104">
        <v>13</v>
      </c>
      <c r="O7" s="104">
        <v>14</v>
      </c>
      <c r="P7" s="104">
        <v>15</v>
      </c>
      <c r="Q7" s="104">
        <v>16</v>
      </c>
      <c r="R7" s="104">
        <v>17</v>
      </c>
      <c r="S7" s="104">
        <v>18</v>
      </c>
      <c r="T7" s="104">
        <v>19</v>
      </c>
      <c r="U7" s="107">
        <v>20</v>
      </c>
      <c r="V7" s="107">
        <v>21</v>
      </c>
      <c r="W7" s="106">
        <v>22</v>
      </c>
    </row>
    <row r="8" spans="1:24" s="120" customFormat="1" ht="26.25" customHeight="1">
      <c r="A8" s="108">
        <v>1</v>
      </c>
      <c r="B8" s="109">
        <v>2310050001</v>
      </c>
      <c r="C8" s="110" t="s">
        <v>257</v>
      </c>
      <c r="D8" s="111" t="s">
        <v>76</v>
      </c>
      <c r="E8" s="112"/>
      <c r="F8" s="113"/>
      <c r="G8" s="108"/>
      <c r="H8" s="108"/>
      <c r="I8" s="108"/>
      <c r="J8" s="114"/>
      <c r="K8" s="114"/>
      <c r="L8" s="114"/>
      <c r="M8" s="114"/>
      <c r="N8" s="108"/>
      <c r="O8" s="108"/>
      <c r="P8" s="114"/>
      <c r="Q8" s="108"/>
      <c r="R8" s="115">
        <f>IF(V8="Xuất sắc",5,IF(V8="Giỏi",4,IF(V8="Khá",3,IF(V8="Trung bình",1,0))))</f>
        <v>1</v>
      </c>
      <c r="S8" s="116">
        <f t="shared" ref="S8:S22" si="0">SUM(J8:R8)</f>
        <v>1</v>
      </c>
      <c r="T8" s="115" t="str">
        <f t="shared" ref="T8:T67" si="1">IF(S8&gt;=90,"Xuất sắc",IF(S8&gt;=80,"Tốt",IF(S8&gt;=70,"Khá",IF(S8&gt;=50,"TB","Yếu"))))</f>
        <v>Yếu</v>
      </c>
      <c r="U8" s="117" t="s">
        <v>258</v>
      </c>
      <c r="V8" s="118" t="s">
        <v>259</v>
      </c>
      <c r="W8" s="119"/>
    </row>
    <row r="9" spans="1:24" s="120" customFormat="1" ht="26.25" customHeight="1">
      <c r="A9" s="108">
        <v>2</v>
      </c>
      <c r="B9" s="108">
        <v>2310050002</v>
      </c>
      <c r="C9" s="121" t="s">
        <v>260</v>
      </c>
      <c r="D9" s="122" t="s">
        <v>50</v>
      </c>
      <c r="E9" s="123"/>
      <c r="F9" s="113"/>
      <c r="G9" s="108"/>
      <c r="H9" s="108"/>
      <c r="I9" s="108"/>
      <c r="J9" s="108">
        <v>25</v>
      </c>
      <c r="K9" s="108">
        <v>0</v>
      </c>
      <c r="L9" s="108">
        <v>0</v>
      </c>
      <c r="M9" s="108">
        <v>5</v>
      </c>
      <c r="N9" s="108">
        <v>0</v>
      </c>
      <c r="O9" s="124">
        <v>0</v>
      </c>
      <c r="P9" s="108">
        <v>14</v>
      </c>
      <c r="Q9" s="108">
        <v>0</v>
      </c>
      <c r="R9" s="115">
        <f t="shared" ref="R9:R67" si="2">IF(V9="Xuất sắc",5,IF(V9="Giỏi",4,IF(V9="Khá",3,IF(V9="Trung bình",1,0))))</f>
        <v>0</v>
      </c>
      <c r="S9" s="116">
        <f t="shared" si="0"/>
        <v>44</v>
      </c>
      <c r="T9" s="115" t="str">
        <f t="shared" si="1"/>
        <v>Yếu</v>
      </c>
      <c r="U9" s="117" t="s">
        <v>261</v>
      </c>
      <c r="V9" s="118" t="s">
        <v>262</v>
      </c>
      <c r="W9" s="119"/>
    </row>
    <row r="10" spans="1:24" s="120" customFormat="1" ht="26.25" customHeight="1">
      <c r="A10" s="108">
        <v>3</v>
      </c>
      <c r="B10" s="108">
        <v>2310050003</v>
      </c>
      <c r="C10" s="121" t="s">
        <v>263</v>
      </c>
      <c r="D10" s="125" t="s">
        <v>41</v>
      </c>
      <c r="E10" s="123"/>
      <c r="F10" s="113"/>
      <c r="G10" s="108"/>
      <c r="H10" s="108"/>
      <c r="I10" s="108"/>
      <c r="J10" s="126">
        <v>25</v>
      </c>
      <c r="K10" s="126">
        <v>7</v>
      </c>
      <c r="L10" s="126">
        <v>8</v>
      </c>
      <c r="M10" s="126">
        <v>10</v>
      </c>
      <c r="N10" s="126">
        <v>5</v>
      </c>
      <c r="O10" s="126">
        <v>0</v>
      </c>
      <c r="P10" s="126">
        <v>15</v>
      </c>
      <c r="Q10" s="126">
        <v>0</v>
      </c>
      <c r="R10" s="115">
        <f t="shared" si="2"/>
        <v>0</v>
      </c>
      <c r="S10" s="116">
        <f t="shared" si="0"/>
        <v>70</v>
      </c>
      <c r="T10" s="115" t="str">
        <f t="shared" si="1"/>
        <v>Khá</v>
      </c>
      <c r="U10" s="117" t="s">
        <v>264</v>
      </c>
      <c r="V10" s="118" t="s">
        <v>262</v>
      </c>
      <c r="W10" s="119"/>
    </row>
    <row r="11" spans="1:24" s="120" customFormat="1" ht="26.25" customHeight="1">
      <c r="A11" s="108">
        <v>4</v>
      </c>
      <c r="B11" s="108">
        <v>2310050004</v>
      </c>
      <c r="C11" s="121" t="s">
        <v>265</v>
      </c>
      <c r="D11" s="125" t="s">
        <v>41</v>
      </c>
      <c r="E11" s="123"/>
      <c r="F11" s="113"/>
      <c r="G11" s="108"/>
      <c r="H11" s="108"/>
      <c r="I11" s="108"/>
      <c r="J11" s="108">
        <v>25</v>
      </c>
      <c r="K11" s="108">
        <v>7</v>
      </c>
      <c r="L11" s="108">
        <v>8</v>
      </c>
      <c r="M11" s="108">
        <v>10</v>
      </c>
      <c r="N11" s="108">
        <v>5</v>
      </c>
      <c r="O11" s="108"/>
      <c r="P11" s="108">
        <v>15</v>
      </c>
      <c r="Q11" s="108">
        <v>0</v>
      </c>
      <c r="R11" s="115">
        <f t="shared" si="2"/>
        <v>3</v>
      </c>
      <c r="S11" s="116">
        <f t="shared" si="0"/>
        <v>73</v>
      </c>
      <c r="T11" s="115" t="str">
        <f t="shared" si="1"/>
        <v>Khá</v>
      </c>
      <c r="U11" s="117" t="s">
        <v>266</v>
      </c>
      <c r="V11" s="118" t="s">
        <v>267</v>
      </c>
      <c r="W11" s="119"/>
    </row>
    <row r="12" spans="1:24" s="120" customFormat="1" ht="26.25" customHeight="1">
      <c r="A12" s="108">
        <v>5</v>
      </c>
      <c r="B12" s="108">
        <v>2310050005</v>
      </c>
      <c r="C12" s="121" t="s">
        <v>268</v>
      </c>
      <c r="D12" s="125" t="s">
        <v>269</v>
      </c>
      <c r="E12" s="112" t="s">
        <v>270</v>
      </c>
      <c r="F12" s="113"/>
      <c r="G12" s="108"/>
      <c r="H12" s="108"/>
      <c r="I12" s="108"/>
      <c r="J12" s="108">
        <v>25</v>
      </c>
      <c r="K12" s="108">
        <v>7</v>
      </c>
      <c r="L12" s="108">
        <v>8</v>
      </c>
      <c r="M12" s="108">
        <v>10</v>
      </c>
      <c r="N12" s="108">
        <v>10</v>
      </c>
      <c r="O12" s="108">
        <v>10</v>
      </c>
      <c r="P12" s="108">
        <v>15</v>
      </c>
      <c r="Q12" s="108">
        <v>0</v>
      </c>
      <c r="R12" s="115">
        <f t="shared" si="2"/>
        <v>1</v>
      </c>
      <c r="S12" s="116">
        <f t="shared" si="0"/>
        <v>86</v>
      </c>
      <c r="T12" s="115" t="str">
        <f t="shared" si="1"/>
        <v>Tốt</v>
      </c>
      <c r="U12" s="117" t="s">
        <v>271</v>
      </c>
      <c r="V12" s="118" t="s">
        <v>259</v>
      </c>
      <c r="W12" s="119"/>
    </row>
    <row r="13" spans="1:24" s="120" customFormat="1" ht="26.25" customHeight="1">
      <c r="A13" s="108">
        <v>6</v>
      </c>
      <c r="B13" s="109">
        <v>2310050006</v>
      </c>
      <c r="C13" s="110" t="s">
        <v>272</v>
      </c>
      <c r="D13" s="127" t="s">
        <v>273</v>
      </c>
      <c r="E13" s="123"/>
      <c r="F13" s="113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15">
        <f t="shared" si="2"/>
        <v>0</v>
      </c>
      <c r="S13" s="116">
        <f t="shared" si="0"/>
        <v>0</v>
      </c>
      <c r="T13" s="115" t="str">
        <f t="shared" si="1"/>
        <v>Yếu</v>
      </c>
      <c r="U13" s="117"/>
      <c r="V13" s="118"/>
      <c r="W13" s="119"/>
    </row>
    <row r="14" spans="1:24" s="120" customFormat="1" ht="26.25" customHeight="1">
      <c r="A14" s="108">
        <v>7</v>
      </c>
      <c r="B14" s="109">
        <v>2310050007</v>
      </c>
      <c r="C14" s="110" t="s">
        <v>274</v>
      </c>
      <c r="D14" s="127" t="s">
        <v>273</v>
      </c>
      <c r="E14" s="123"/>
      <c r="F14" s="113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15">
        <f t="shared" si="2"/>
        <v>0</v>
      </c>
      <c r="S14" s="116">
        <f t="shared" si="0"/>
        <v>0</v>
      </c>
      <c r="T14" s="115" t="str">
        <f t="shared" si="1"/>
        <v>Yếu</v>
      </c>
      <c r="U14" s="117" t="s">
        <v>275</v>
      </c>
      <c r="V14" s="128" t="s">
        <v>262</v>
      </c>
      <c r="W14" s="118"/>
      <c r="X14" s="119"/>
    </row>
    <row r="15" spans="1:24" s="120" customFormat="1" ht="26.25" customHeight="1">
      <c r="A15" s="108">
        <v>8</v>
      </c>
      <c r="B15" s="108">
        <v>2310050008</v>
      </c>
      <c r="C15" s="121" t="s">
        <v>276</v>
      </c>
      <c r="D15" s="125" t="s">
        <v>273</v>
      </c>
      <c r="E15" s="123"/>
      <c r="F15" s="113"/>
      <c r="G15" s="108"/>
      <c r="H15" s="108"/>
      <c r="I15" s="108"/>
      <c r="J15" s="129">
        <v>25</v>
      </c>
      <c r="K15" s="129">
        <v>7</v>
      </c>
      <c r="L15" s="129">
        <v>8</v>
      </c>
      <c r="M15" s="129">
        <v>10</v>
      </c>
      <c r="N15" s="129">
        <v>10</v>
      </c>
      <c r="O15" s="129">
        <v>0</v>
      </c>
      <c r="P15" s="129">
        <v>15</v>
      </c>
      <c r="Q15" s="108">
        <v>0</v>
      </c>
      <c r="R15" s="115">
        <f t="shared" si="2"/>
        <v>1</v>
      </c>
      <c r="S15" s="116">
        <f t="shared" si="0"/>
        <v>76</v>
      </c>
      <c r="T15" s="115" t="str">
        <f t="shared" si="1"/>
        <v>Khá</v>
      </c>
      <c r="U15" s="117" t="s">
        <v>277</v>
      </c>
      <c r="V15" s="128" t="s">
        <v>259</v>
      </c>
      <c r="W15" s="118"/>
      <c r="X15" s="119"/>
    </row>
    <row r="16" spans="1:24" s="120" customFormat="1" ht="26.25" customHeight="1">
      <c r="A16" s="108">
        <v>9</v>
      </c>
      <c r="B16" s="108">
        <v>2310050009</v>
      </c>
      <c r="C16" s="130" t="s">
        <v>169</v>
      </c>
      <c r="D16" s="131" t="s">
        <v>273</v>
      </c>
      <c r="E16" s="123"/>
      <c r="F16" s="113"/>
      <c r="G16" s="108"/>
      <c r="H16" s="108"/>
      <c r="I16" s="108"/>
      <c r="J16" s="108">
        <v>25</v>
      </c>
      <c r="K16" s="108">
        <v>7</v>
      </c>
      <c r="L16" s="108">
        <v>8</v>
      </c>
      <c r="M16" s="108">
        <v>10</v>
      </c>
      <c r="N16" s="108">
        <v>10</v>
      </c>
      <c r="O16" s="108">
        <v>0</v>
      </c>
      <c r="P16" s="108">
        <v>15</v>
      </c>
      <c r="Q16" s="108">
        <v>0</v>
      </c>
      <c r="R16" s="115">
        <f t="shared" si="2"/>
        <v>0</v>
      </c>
      <c r="S16" s="116">
        <f t="shared" si="0"/>
        <v>75</v>
      </c>
      <c r="T16" s="115" t="str">
        <f t="shared" si="1"/>
        <v>Khá</v>
      </c>
      <c r="U16" s="117" t="s">
        <v>278</v>
      </c>
      <c r="V16" s="128" t="s">
        <v>262</v>
      </c>
      <c r="W16" s="118"/>
      <c r="X16" s="119"/>
    </row>
    <row r="17" spans="1:24" s="120" customFormat="1" ht="26.25" customHeight="1">
      <c r="A17" s="108">
        <v>10</v>
      </c>
      <c r="B17" s="108">
        <v>2310050010</v>
      </c>
      <c r="C17" s="130" t="s">
        <v>279</v>
      </c>
      <c r="D17" s="131" t="s">
        <v>280</v>
      </c>
      <c r="E17" s="132"/>
      <c r="F17" s="133"/>
      <c r="G17" s="134"/>
      <c r="H17" s="134"/>
      <c r="I17" s="134"/>
      <c r="J17" s="108">
        <v>25</v>
      </c>
      <c r="K17" s="108">
        <v>7</v>
      </c>
      <c r="L17" s="108">
        <v>4</v>
      </c>
      <c r="M17" s="108">
        <v>10</v>
      </c>
      <c r="N17" s="108">
        <v>5</v>
      </c>
      <c r="O17" s="108">
        <v>0</v>
      </c>
      <c r="P17" s="108">
        <v>15</v>
      </c>
      <c r="Q17" s="108">
        <v>5</v>
      </c>
      <c r="R17" s="115">
        <f t="shared" si="2"/>
        <v>1</v>
      </c>
      <c r="S17" s="135">
        <f t="shared" si="0"/>
        <v>72</v>
      </c>
      <c r="T17" s="113" t="str">
        <f t="shared" si="1"/>
        <v>Khá</v>
      </c>
      <c r="U17" s="117" t="s">
        <v>281</v>
      </c>
      <c r="V17" s="128" t="s">
        <v>259</v>
      </c>
      <c r="W17" s="136" t="s">
        <v>282</v>
      </c>
    </row>
    <row r="18" spans="1:24" s="120" customFormat="1" ht="26.25" customHeight="1">
      <c r="A18" s="108">
        <v>11</v>
      </c>
      <c r="B18" s="108">
        <v>2310050011</v>
      </c>
      <c r="C18" s="130" t="s">
        <v>283</v>
      </c>
      <c r="D18" s="131" t="s">
        <v>42</v>
      </c>
      <c r="E18" s="123"/>
      <c r="F18" s="113"/>
      <c r="G18" s="108"/>
      <c r="H18" s="108"/>
      <c r="I18" s="108"/>
      <c r="J18" s="108">
        <v>25</v>
      </c>
      <c r="K18" s="108">
        <v>7</v>
      </c>
      <c r="L18" s="108">
        <v>8</v>
      </c>
      <c r="M18" s="108">
        <v>10</v>
      </c>
      <c r="N18" s="108">
        <v>4</v>
      </c>
      <c r="O18" s="108">
        <v>8</v>
      </c>
      <c r="P18" s="108">
        <v>12</v>
      </c>
      <c r="Q18" s="108">
        <v>0</v>
      </c>
      <c r="R18" s="115">
        <f t="shared" si="2"/>
        <v>0</v>
      </c>
      <c r="S18" s="116">
        <f t="shared" si="0"/>
        <v>74</v>
      </c>
      <c r="T18" s="115" t="str">
        <f t="shared" si="1"/>
        <v>Khá</v>
      </c>
      <c r="U18" s="117" t="s">
        <v>284</v>
      </c>
      <c r="V18" s="128" t="s">
        <v>262</v>
      </c>
      <c r="W18" s="118"/>
      <c r="X18" s="119"/>
    </row>
    <row r="19" spans="1:24" s="120" customFormat="1" ht="26.25" customHeight="1">
      <c r="A19" s="108">
        <v>12</v>
      </c>
      <c r="B19" s="108">
        <v>2310050012</v>
      </c>
      <c r="C19" s="130" t="s">
        <v>285</v>
      </c>
      <c r="D19" s="131" t="s">
        <v>42</v>
      </c>
      <c r="E19" s="137"/>
      <c r="F19" s="138"/>
      <c r="G19" s="138"/>
      <c r="H19" s="138"/>
      <c r="I19" s="138"/>
      <c r="J19" s="139">
        <v>25</v>
      </c>
      <c r="K19" s="139">
        <v>0</v>
      </c>
      <c r="L19" s="139">
        <v>8</v>
      </c>
      <c r="M19" s="139">
        <v>10</v>
      </c>
      <c r="N19" s="139">
        <v>5</v>
      </c>
      <c r="O19" s="139">
        <v>0</v>
      </c>
      <c r="P19" s="139">
        <v>15</v>
      </c>
      <c r="Q19" s="139">
        <v>0</v>
      </c>
      <c r="R19" s="115">
        <f t="shared" si="2"/>
        <v>3</v>
      </c>
      <c r="S19" s="116">
        <f t="shared" si="0"/>
        <v>66</v>
      </c>
      <c r="T19" s="115" t="str">
        <f t="shared" si="1"/>
        <v>TB</v>
      </c>
      <c r="U19" s="117" t="s">
        <v>286</v>
      </c>
      <c r="V19" s="128" t="s">
        <v>267</v>
      </c>
      <c r="W19" s="140"/>
      <c r="X19" s="141"/>
    </row>
    <row r="20" spans="1:24" s="120" customFormat="1" ht="26.25" customHeight="1">
      <c r="A20" s="108">
        <v>13</v>
      </c>
      <c r="B20" s="109">
        <v>2310050013</v>
      </c>
      <c r="C20" s="142" t="s">
        <v>287</v>
      </c>
      <c r="D20" s="143" t="s">
        <v>61</v>
      </c>
      <c r="E20" s="144"/>
      <c r="F20" s="145"/>
      <c r="G20" s="145"/>
      <c r="H20" s="145"/>
      <c r="I20" s="145"/>
      <c r="J20" s="146"/>
      <c r="K20" s="146"/>
      <c r="L20" s="146"/>
      <c r="M20" s="146"/>
      <c r="N20" s="146"/>
      <c r="O20" s="146"/>
      <c r="P20" s="146"/>
      <c r="Q20" s="146"/>
      <c r="R20" s="115">
        <f t="shared" si="2"/>
        <v>0</v>
      </c>
      <c r="S20" s="116">
        <f t="shared" si="0"/>
        <v>0</v>
      </c>
      <c r="T20" s="115" t="str">
        <f t="shared" si="1"/>
        <v>Yếu</v>
      </c>
      <c r="U20" s="147" t="s">
        <v>275</v>
      </c>
      <c r="V20" s="128" t="s">
        <v>262</v>
      </c>
      <c r="W20" s="148"/>
      <c r="X20" s="149"/>
    </row>
    <row r="21" spans="1:24" s="120" customFormat="1" ht="26.25" customHeight="1">
      <c r="A21" s="108">
        <v>14</v>
      </c>
      <c r="B21" s="109">
        <v>2310050014</v>
      </c>
      <c r="C21" s="110" t="s">
        <v>69</v>
      </c>
      <c r="D21" s="127" t="s">
        <v>73</v>
      </c>
      <c r="E21" s="144"/>
      <c r="F21" s="145"/>
      <c r="G21" s="145"/>
      <c r="H21" s="145"/>
      <c r="I21" s="145"/>
      <c r="J21" s="146"/>
      <c r="K21" s="146"/>
      <c r="L21" s="146"/>
      <c r="M21" s="146"/>
      <c r="N21" s="146"/>
      <c r="O21" s="146"/>
      <c r="P21" s="146"/>
      <c r="Q21" s="146"/>
      <c r="R21" s="115">
        <f t="shared" si="2"/>
        <v>0</v>
      </c>
      <c r="S21" s="116">
        <f t="shared" si="0"/>
        <v>0</v>
      </c>
      <c r="T21" s="115" t="str">
        <f t="shared" si="1"/>
        <v>Yếu</v>
      </c>
      <c r="U21" s="150"/>
      <c r="V21" s="150"/>
      <c r="W21" s="149"/>
    </row>
    <row r="22" spans="1:24" s="120" customFormat="1" ht="26.25" customHeight="1">
      <c r="A22" s="108">
        <v>15</v>
      </c>
      <c r="B22" s="109">
        <v>2310050015</v>
      </c>
      <c r="C22" s="142" t="s">
        <v>288</v>
      </c>
      <c r="D22" s="143" t="s">
        <v>289</v>
      </c>
      <c r="E22" s="144"/>
      <c r="F22" s="145"/>
      <c r="G22" s="145"/>
      <c r="H22" s="145"/>
      <c r="I22" s="145"/>
      <c r="J22" s="146"/>
      <c r="K22" s="146"/>
      <c r="L22" s="146"/>
      <c r="M22" s="146"/>
      <c r="N22" s="146"/>
      <c r="O22" s="146"/>
      <c r="P22" s="146"/>
      <c r="Q22" s="146"/>
      <c r="R22" s="115">
        <f t="shared" si="2"/>
        <v>0</v>
      </c>
      <c r="S22" s="116">
        <f t="shared" si="0"/>
        <v>0</v>
      </c>
      <c r="T22" s="115" t="str">
        <f t="shared" si="1"/>
        <v>Yếu</v>
      </c>
      <c r="U22" s="151" t="s">
        <v>275</v>
      </c>
      <c r="V22" s="128" t="s">
        <v>262</v>
      </c>
      <c r="W22" s="149"/>
    </row>
    <row r="23" spans="1:24" s="120" customFormat="1" ht="26.25" customHeight="1">
      <c r="A23" s="108">
        <v>16</v>
      </c>
      <c r="B23" s="108">
        <v>2310050016</v>
      </c>
      <c r="C23" s="130" t="s">
        <v>290</v>
      </c>
      <c r="D23" s="131" t="s">
        <v>291</v>
      </c>
      <c r="E23" s="123"/>
      <c r="F23" s="113"/>
      <c r="G23" s="113"/>
      <c r="H23" s="113"/>
      <c r="I23" s="113"/>
      <c r="J23" s="108">
        <v>25</v>
      </c>
      <c r="K23" s="108">
        <v>0</v>
      </c>
      <c r="L23" s="108">
        <v>8</v>
      </c>
      <c r="M23" s="108">
        <v>0</v>
      </c>
      <c r="N23" s="115">
        <v>0</v>
      </c>
      <c r="O23" s="108"/>
      <c r="P23" s="108">
        <v>0</v>
      </c>
      <c r="Q23" s="108">
        <v>0</v>
      </c>
      <c r="R23" s="115">
        <f t="shared" si="2"/>
        <v>0</v>
      </c>
      <c r="S23" s="116">
        <f t="shared" ref="S23:S67" si="3">SUM(J23:R23)</f>
        <v>33</v>
      </c>
      <c r="T23" s="115" t="str">
        <f t="shared" si="1"/>
        <v>Yếu</v>
      </c>
      <c r="U23" s="151" t="s">
        <v>292</v>
      </c>
      <c r="V23" s="128" t="s">
        <v>262</v>
      </c>
      <c r="W23" s="152"/>
    </row>
    <row r="24" spans="1:24" s="120" customFormat="1" ht="26.25" customHeight="1">
      <c r="A24" s="108">
        <v>17</v>
      </c>
      <c r="B24" s="108">
        <v>2310050017</v>
      </c>
      <c r="C24" s="130" t="s">
        <v>293</v>
      </c>
      <c r="D24" s="131" t="s">
        <v>76</v>
      </c>
      <c r="E24" s="153"/>
      <c r="F24" s="154"/>
      <c r="G24" s="126"/>
      <c r="H24" s="126"/>
      <c r="I24" s="126"/>
      <c r="J24" s="129">
        <v>25</v>
      </c>
      <c r="K24" s="129">
        <v>5</v>
      </c>
      <c r="L24" s="129">
        <v>7</v>
      </c>
      <c r="M24" s="129">
        <v>10</v>
      </c>
      <c r="N24" s="129">
        <v>0</v>
      </c>
      <c r="O24" s="129">
        <v>0</v>
      </c>
      <c r="P24" s="129">
        <v>15</v>
      </c>
      <c r="Q24" s="129">
        <v>0</v>
      </c>
      <c r="R24" s="115">
        <f t="shared" si="2"/>
        <v>0</v>
      </c>
      <c r="S24" s="155">
        <f t="shared" si="3"/>
        <v>62</v>
      </c>
      <c r="T24" s="154" t="str">
        <f t="shared" si="1"/>
        <v>TB</v>
      </c>
      <c r="U24" s="151" t="s">
        <v>294</v>
      </c>
      <c r="V24" s="128" t="s">
        <v>262</v>
      </c>
      <c r="W24" s="119"/>
    </row>
    <row r="25" spans="1:24" s="120" customFormat="1" ht="26.25" customHeight="1">
      <c r="A25" s="108">
        <v>18</v>
      </c>
      <c r="B25" s="109">
        <v>2310050018</v>
      </c>
      <c r="C25" s="142" t="s">
        <v>295</v>
      </c>
      <c r="D25" s="143" t="s">
        <v>296</v>
      </c>
      <c r="E25" s="123"/>
      <c r="F25" s="113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15">
        <f t="shared" si="2"/>
        <v>0</v>
      </c>
      <c r="S25" s="116">
        <f t="shared" si="3"/>
        <v>0</v>
      </c>
      <c r="T25" s="115" t="str">
        <f t="shared" si="1"/>
        <v>Yếu</v>
      </c>
      <c r="U25" s="117"/>
      <c r="V25" s="118"/>
      <c r="W25" s="119"/>
    </row>
    <row r="26" spans="1:24" s="120" customFormat="1" ht="26.25" customHeight="1">
      <c r="A26" s="108">
        <v>19</v>
      </c>
      <c r="B26" s="109">
        <v>2310050019</v>
      </c>
      <c r="C26" s="142" t="s">
        <v>297</v>
      </c>
      <c r="D26" s="143" t="s">
        <v>63</v>
      </c>
      <c r="E26" s="153"/>
      <c r="F26" s="154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15">
        <f t="shared" si="2"/>
        <v>0</v>
      </c>
      <c r="S26" s="155">
        <f t="shared" si="3"/>
        <v>0</v>
      </c>
      <c r="T26" s="154" t="str">
        <f t="shared" si="1"/>
        <v>Yếu</v>
      </c>
      <c r="U26" s="117"/>
      <c r="V26" s="118"/>
      <c r="W26" s="119"/>
    </row>
    <row r="27" spans="1:24" s="120" customFormat="1" ht="26.25" customHeight="1">
      <c r="A27" s="108">
        <v>20</v>
      </c>
      <c r="B27" s="108">
        <v>2310050020</v>
      </c>
      <c r="C27" s="130" t="s">
        <v>298</v>
      </c>
      <c r="D27" s="131" t="s">
        <v>253</v>
      </c>
      <c r="E27" s="153"/>
      <c r="F27" s="154"/>
      <c r="G27" s="126"/>
      <c r="H27" s="126"/>
      <c r="I27" s="126"/>
      <c r="J27" s="129">
        <v>25</v>
      </c>
      <c r="K27" s="129">
        <v>6</v>
      </c>
      <c r="L27" s="129">
        <v>0</v>
      </c>
      <c r="M27" s="129">
        <v>5</v>
      </c>
      <c r="N27" s="129">
        <v>0</v>
      </c>
      <c r="O27" s="129">
        <v>0</v>
      </c>
      <c r="P27" s="129">
        <v>12</v>
      </c>
      <c r="Q27" s="129">
        <v>0</v>
      </c>
      <c r="R27" s="115">
        <f t="shared" si="2"/>
        <v>0</v>
      </c>
      <c r="S27" s="155">
        <f t="shared" si="3"/>
        <v>48</v>
      </c>
      <c r="T27" s="154" t="str">
        <f t="shared" si="1"/>
        <v>Yếu</v>
      </c>
      <c r="U27" s="151" t="s">
        <v>299</v>
      </c>
      <c r="V27" s="128" t="s">
        <v>262</v>
      </c>
      <c r="W27" s="119"/>
    </row>
    <row r="28" spans="1:24" s="120" customFormat="1" ht="26.25" customHeight="1">
      <c r="A28" s="108">
        <v>21</v>
      </c>
      <c r="B28" s="108">
        <v>2310050021</v>
      </c>
      <c r="C28" s="156" t="s">
        <v>300</v>
      </c>
      <c r="D28" s="157" t="s">
        <v>301</v>
      </c>
      <c r="E28" s="153"/>
      <c r="F28" s="154"/>
      <c r="G28" s="126"/>
      <c r="H28" s="126"/>
      <c r="I28" s="126"/>
      <c r="J28" s="126">
        <v>25</v>
      </c>
      <c r="K28" s="126">
        <v>7</v>
      </c>
      <c r="L28" s="126">
        <v>0</v>
      </c>
      <c r="M28" s="126">
        <v>10</v>
      </c>
      <c r="N28" s="126">
        <v>4</v>
      </c>
      <c r="O28" s="126">
        <v>0</v>
      </c>
      <c r="P28" s="126">
        <v>12</v>
      </c>
      <c r="Q28" s="126">
        <v>0</v>
      </c>
      <c r="R28" s="115">
        <f t="shared" si="2"/>
        <v>0</v>
      </c>
      <c r="S28" s="155">
        <f t="shared" si="3"/>
        <v>58</v>
      </c>
      <c r="T28" s="154" t="str">
        <f t="shared" si="1"/>
        <v>TB</v>
      </c>
      <c r="U28" s="151" t="s">
        <v>264</v>
      </c>
      <c r="V28" s="128" t="s">
        <v>262</v>
      </c>
      <c r="W28" s="119"/>
    </row>
    <row r="29" spans="1:24" s="120" customFormat="1" ht="26.25" customHeight="1">
      <c r="A29" s="108">
        <v>22</v>
      </c>
      <c r="B29" s="108">
        <v>2310050022</v>
      </c>
      <c r="C29" s="158" t="s">
        <v>302</v>
      </c>
      <c r="D29" s="159" t="s">
        <v>30</v>
      </c>
      <c r="E29" s="153"/>
      <c r="F29" s="154"/>
      <c r="G29" s="126"/>
      <c r="H29" s="126"/>
      <c r="I29" s="126"/>
      <c r="J29" s="108">
        <v>25</v>
      </c>
      <c r="K29" s="108">
        <v>0</v>
      </c>
      <c r="L29" s="108">
        <v>0</v>
      </c>
      <c r="M29" s="108">
        <v>10</v>
      </c>
      <c r="N29" s="108">
        <v>10</v>
      </c>
      <c r="O29" s="108">
        <v>0</v>
      </c>
      <c r="P29" s="108">
        <v>15</v>
      </c>
      <c r="Q29" s="108">
        <v>0</v>
      </c>
      <c r="R29" s="115">
        <f t="shared" si="2"/>
        <v>4</v>
      </c>
      <c r="S29" s="155">
        <f t="shared" si="3"/>
        <v>64</v>
      </c>
      <c r="T29" s="154" t="str">
        <f t="shared" si="1"/>
        <v>TB</v>
      </c>
      <c r="U29" s="151" t="s">
        <v>303</v>
      </c>
      <c r="V29" s="128" t="s">
        <v>304</v>
      </c>
      <c r="W29" s="119"/>
    </row>
    <row r="30" spans="1:24" s="120" customFormat="1" ht="26.25" customHeight="1">
      <c r="A30" s="108">
        <v>23</v>
      </c>
      <c r="B30" s="109">
        <v>2310050023</v>
      </c>
      <c r="C30" s="160" t="s">
        <v>305</v>
      </c>
      <c r="D30" s="161" t="s">
        <v>65</v>
      </c>
      <c r="E30" s="153"/>
      <c r="F30" s="154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15">
        <f t="shared" si="2"/>
        <v>0</v>
      </c>
      <c r="S30" s="155">
        <f t="shared" si="3"/>
        <v>0</v>
      </c>
      <c r="T30" s="154" t="str">
        <f t="shared" si="1"/>
        <v>Yếu</v>
      </c>
      <c r="U30" s="117"/>
      <c r="V30" s="118"/>
      <c r="W30" s="119"/>
    </row>
    <row r="31" spans="1:24" s="120" customFormat="1" ht="26.25" customHeight="1">
      <c r="A31" s="108">
        <v>24</v>
      </c>
      <c r="B31" s="108">
        <v>2310050024</v>
      </c>
      <c r="C31" s="158" t="s">
        <v>306</v>
      </c>
      <c r="D31" s="159" t="s">
        <v>130</v>
      </c>
      <c r="E31" s="112" t="s">
        <v>155</v>
      </c>
      <c r="F31" s="113"/>
      <c r="G31" s="108"/>
      <c r="H31" s="108"/>
      <c r="I31" s="108"/>
      <c r="J31" s="108">
        <v>25</v>
      </c>
      <c r="K31" s="108">
        <v>6</v>
      </c>
      <c r="L31" s="108">
        <v>4</v>
      </c>
      <c r="M31" s="108">
        <v>10</v>
      </c>
      <c r="N31" s="108">
        <v>10</v>
      </c>
      <c r="O31" s="108">
        <v>0</v>
      </c>
      <c r="P31" s="108">
        <v>15</v>
      </c>
      <c r="Q31" s="108">
        <v>0</v>
      </c>
      <c r="R31" s="115">
        <f t="shared" si="2"/>
        <v>1</v>
      </c>
      <c r="S31" s="155">
        <f t="shared" si="3"/>
        <v>71</v>
      </c>
      <c r="T31" s="154" t="str">
        <f t="shared" si="1"/>
        <v>Khá</v>
      </c>
      <c r="U31" s="151" t="s">
        <v>281</v>
      </c>
      <c r="V31" s="128" t="s">
        <v>259</v>
      </c>
      <c r="W31" s="119"/>
    </row>
    <row r="32" spans="1:24" s="120" customFormat="1" ht="26.25" customHeight="1">
      <c r="A32" s="108">
        <v>25</v>
      </c>
      <c r="B32" s="108">
        <v>2310050025</v>
      </c>
      <c r="C32" s="158" t="s">
        <v>307</v>
      </c>
      <c r="D32" s="159" t="s">
        <v>308</v>
      </c>
      <c r="E32" s="153"/>
      <c r="F32" s="154"/>
      <c r="G32" s="126"/>
      <c r="H32" s="126"/>
      <c r="I32" s="126"/>
      <c r="J32" s="108">
        <v>25</v>
      </c>
      <c r="K32" s="108">
        <v>7</v>
      </c>
      <c r="L32" s="108">
        <v>8</v>
      </c>
      <c r="M32" s="108">
        <v>5</v>
      </c>
      <c r="N32" s="108">
        <v>5</v>
      </c>
      <c r="O32" s="108">
        <v>0</v>
      </c>
      <c r="P32" s="108">
        <v>15</v>
      </c>
      <c r="Q32" s="108">
        <v>0</v>
      </c>
      <c r="R32" s="115">
        <f t="shared" si="2"/>
        <v>3</v>
      </c>
      <c r="S32" s="155">
        <f t="shared" si="3"/>
        <v>68</v>
      </c>
      <c r="T32" s="154" t="str">
        <f t="shared" si="1"/>
        <v>TB</v>
      </c>
      <c r="U32" s="151" t="s">
        <v>309</v>
      </c>
      <c r="V32" s="128" t="s">
        <v>267</v>
      </c>
      <c r="W32" s="119"/>
    </row>
    <row r="33" spans="1:23" s="120" customFormat="1" ht="86.4">
      <c r="A33" s="108">
        <v>26</v>
      </c>
      <c r="B33" s="108">
        <v>2310050026</v>
      </c>
      <c r="C33" s="158" t="s">
        <v>310</v>
      </c>
      <c r="D33" s="159" t="s">
        <v>34</v>
      </c>
      <c r="E33" s="153" t="s">
        <v>108</v>
      </c>
      <c r="F33" s="154"/>
      <c r="G33" s="126"/>
      <c r="H33" s="126"/>
      <c r="I33" s="126"/>
      <c r="J33" s="126">
        <v>25</v>
      </c>
      <c r="K33" s="126">
        <v>7</v>
      </c>
      <c r="L33" s="126">
        <v>8</v>
      </c>
      <c r="M33" s="126">
        <v>10</v>
      </c>
      <c r="N33" s="126">
        <v>5</v>
      </c>
      <c r="O33" s="126">
        <v>0</v>
      </c>
      <c r="P33" s="126">
        <v>15</v>
      </c>
      <c r="Q33" s="126">
        <v>10</v>
      </c>
      <c r="R33" s="115">
        <f t="shared" si="2"/>
        <v>3</v>
      </c>
      <c r="S33" s="155">
        <f t="shared" si="3"/>
        <v>83</v>
      </c>
      <c r="T33" s="154" t="str">
        <f t="shared" si="1"/>
        <v>Tốt</v>
      </c>
      <c r="U33" s="151" t="s">
        <v>311</v>
      </c>
      <c r="V33" s="128" t="s">
        <v>267</v>
      </c>
      <c r="W33" s="136" t="s">
        <v>312</v>
      </c>
    </row>
    <row r="34" spans="1:23" s="120" customFormat="1" ht="13.8">
      <c r="A34" s="108">
        <v>27</v>
      </c>
      <c r="B34" s="108">
        <v>2310050027</v>
      </c>
      <c r="C34" s="158" t="s">
        <v>313</v>
      </c>
      <c r="D34" s="159" t="s">
        <v>314</v>
      </c>
      <c r="E34" s="153"/>
      <c r="F34" s="154"/>
      <c r="G34" s="126"/>
      <c r="H34" s="126"/>
      <c r="I34" s="126"/>
      <c r="J34" s="126">
        <v>25</v>
      </c>
      <c r="K34" s="126">
        <v>7</v>
      </c>
      <c r="L34" s="126">
        <v>7</v>
      </c>
      <c r="M34" s="126">
        <v>10</v>
      </c>
      <c r="N34" s="126">
        <v>0</v>
      </c>
      <c r="O34" s="126">
        <v>0</v>
      </c>
      <c r="P34" s="126">
        <v>15</v>
      </c>
      <c r="Q34" s="126">
        <v>0</v>
      </c>
      <c r="R34" s="115">
        <f t="shared" si="2"/>
        <v>3</v>
      </c>
      <c r="S34" s="155">
        <f t="shared" si="3"/>
        <v>67</v>
      </c>
      <c r="T34" s="154" t="str">
        <f t="shared" si="1"/>
        <v>TB</v>
      </c>
      <c r="U34" s="151" t="s">
        <v>311</v>
      </c>
      <c r="V34" s="128" t="s">
        <v>267</v>
      </c>
      <c r="W34" s="119"/>
    </row>
    <row r="35" spans="1:23" s="120" customFormat="1" ht="13.8">
      <c r="A35" s="108">
        <v>28</v>
      </c>
      <c r="B35" s="108">
        <v>2310050028</v>
      </c>
      <c r="C35" s="162" t="s">
        <v>315</v>
      </c>
      <c r="D35" s="163" t="s">
        <v>314</v>
      </c>
      <c r="E35" s="153"/>
      <c r="F35" s="154"/>
      <c r="G35" s="126"/>
      <c r="H35" s="126"/>
      <c r="I35" s="126"/>
      <c r="J35" s="126">
        <v>25</v>
      </c>
      <c r="K35" s="126">
        <v>0</v>
      </c>
      <c r="L35" s="126">
        <v>8</v>
      </c>
      <c r="M35" s="126">
        <v>10</v>
      </c>
      <c r="N35" s="126">
        <v>4</v>
      </c>
      <c r="O35" s="126">
        <v>0</v>
      </c>
      <c r="P35" s="126">
        <v>15</v>
      </c>
      <c r="Q35" s="126">
        <v>0</v>
      </c>
      <c r="R35" s="115">
        <f t="shared" si="2"/>
        <v>3</v>
      </c>
      <c r="S35" s="155">
        <f t="shared" si="3"/>
        <v>65</v>
      </c>
      <c r="T35" s="154" t="str">
        <f t="shared" si="1"/>
        <v>TB</v>
      </c>
      <c r="U35" s="151" t="s">
        <v>309</v>
      </c>
      <c r="V35" s="128" t="s">
        <v>267</v>
      </c>
      <c r="W35" s="119"/>
    </row>
    <row r="36" spans="1:23" s="120" customFormat="1" ht="13.8">
      <c r="A36" s="108">
        <v>29</v>
      </c>
      <c r="B36" s="109">
        <v>2310050029</v>
      </c>
      <c r="C36" s="160" t="s">
        <v>316</v>
      </c>
      <c r="D36" s="161" t="s">
        <v>317</v>
      </c>
      <c r="E36" s="153"/>
      <c r="F36" s="154"/>
      <c r="G36" s="126"/>
      <c r="H36" s="126"/>
      <c r="I36" s="126"/>
      <c r="J36" s="126">
        <v>0</v>
      </c>
      <c r="K36" s="126">
        <v>0</v>
      </c>
      <c r="L36" s="126">
        <v>0</v>
      </c>
      <c r="M36" s="126">
        <v>0</v>
      </c>
      <c r="N36" s="126">
        <v>0</v>
      </c>
      <c r="O36" s="126">
        <v>0</v>
      </c>
      <c r="P36" s="126">
        <v>0</v>
      </c>
      <c r="Q36" s="126">
        <v>0</v>
      </c>
      <c r="R36" s="115">
        <f t="shared" si="2"/>
        <v>0</v>
      </c>
      <c r="S36" s="155">
        <f t="shared" si="3"/>
        <v>0</v>
      </c>
      <c r="T36" s="154" t="str">
        <f t="shared" si="1"/>
        <v>Yếu</v>
      </c>
      <c r="U36" s="151" t="s">
        <v>275</v>
      </c>
      <c r="V36" s="128" t="s">
        <v>262</v>
      </c>
      <c r="W36" s="119"/>
    </row>
    <row r="37" spans="1:23" s="120" customFormat="1" ht="72">
      <c r="A37" s="108">
        <v>30</v>
      </c>
      <c r="B37" s="108">
        <v>2310050030</v>
      </c>
      <c r="C37" s="158" t="s">
        <v>318</v>
      </c>
      <c r="D37" s="159" t="s">
        <v>319</v>
      </c>
      <c r="E37" s="153"/>
      <c r="F37" s="154"/>
      <c r="G37" s="126"/>
      <c r="H37" s="126"/>
      <c r="I37" s="126"/>
      <c r="J37" s="126">
        <v>25</v>
      </c>
      <c r="K37" s="126">
        <v>7</v>
      </c>
      <c r="L37" s="126">
        <v>8</v>
      </c>
      <c r="M37" s="126">
        <v>10</v>
      </c>
      <c r="N37" s="126">
        <v>5</v>
      </c>
      <c r="O37" s="126">
        <v>0</v>
      </c>
      <c r="P37" s="126">
        <v>10</v>
      </c>
      <c r="Q37" s="126">
        <v>10</v>
      </c>
      <c r="R37" s="115">
        <f t="shared" si="2"/>
        <v>3</v>
      </c>
      <c r="S37" s="155">
        <f t="shared" si="3"/>
        <v>78</v>
      </c>
      <c r="T37" s="154" t="str">
        <f t="shared" si="1"/>
        <v>Khá</v>
      </c>
      <c r="U37" s="151" t="s">
        <v>320</v>
      </c>
      <c r="V37" s="128" t="s">
        <v>267</v>
      </c>
      <c r="W37" s="136" t="s">
        <v>321</v>
      </c>
    </row>
    <row r="38" spans="1:23" s="120" customFormat="1" ht="13.8">
      <c r="A38" s="108">
        <v>31</v>
      </c>
      <c r="B38" s="108">
        <v>2310050031</v>
      </c>
      <c r="C38" s="162" t="s">
        <v>69</v>
      </c>
      <c r="D38" s="163" t="s">
        <v>67</v>
      </c>
      <c r="E38" s="153"/>
      <c r="F38" s="154"/>
      <c r="G38" s="126"/>
      <c r="H38" s="126"/>
      <c r="I38" s="126"/>
      <c r="J38" s="126">
        <v>25</v>
      </c>
      <c r="K38" s="126">
        <v>0</v>
      </c>
      <c r="L38" s="126">
        <v>8</v>
      </c>
      <c r="M38" s="126">
        <v>10</v>
      </c>
      <c r="N38" s="126">
        <v>4</v>
      </c>
      <c r="O38" s="126">
        <v>0</v>
      </c>
      <c r="P38" s="126">
        <v>12</v>
      </c>
      <c r="Q38" s="126">
        <v>0</v>
      </c>
      <c r="R38" s="115">
        <f t="shared" si="2"/>
        <v>1</v>
      </c>
      <c r="S38" s="155">
        <f t="shared" si="3"/>
        <v>60</v>
      </c>
      <c r="T38" s="154" t="str">
        <f t="shared" si="1"/>
        <v>TB</v>
      </c>
      <c r="U38" s="151" t="s">
        <v>322</v>
      </c>
      <c r="V38" s="128" t="s">
        <v>259</v>
      </c>
      <c r="W38" s="119"/>
    </row>
    <row r="39" spans="1:23" s="120" customFormat="1" ht="13.8">
      <c r="A39" s="108">
        <v>32</v>
      </c>
      <c r="B39" s="108">
        <v>2310050032</v>
      </c>
      <c r="C39" s="158" t="s">
        <v>295</v>
      </c>
      <c r="D39" s="159" t="s">
        <v>323</v>
      </c>
      <c r="E39" s="153"/>
      <c r="F39" s="154"/>
      <c r="G39" s="126"/>
      <c r="H39" s="126"/>
      <c r="I39" s="126"/>
      <c r="J39" s="126">
        <v>25</v>
      </c>
      <c r="K39" s="126">
        <v>7</v>
      </c>
      <c r="L39" s="126">
        <v>8</v>
      </c>
      <c r="M39" s="126">
        <v>10</v>
      </c>
      <c r="N39" s="126">
        <v>5</v>
      </c>
      <c r="O39" s="126">
        <v>0</v>
      </c>
      <c r="P39" s="126">
        <v>12</v>
      </c>
      <c r="Q39" s="126">
        <v>0</v>
      </c>
      <c r="R39" s="115">
        <f t="shared" si="2"/>
        <v>3</v>
      </c>
      <c r="S39" s="155">
        <f t="shared" si="3"/>
        <v>70</v>
      </c>
      <c r="T39" s="154" t="str">
        <f t="shared" si="1"/>
        <v>Khá</v>
      </c>
      <c r="U39" s="151" t="s">
        <v>309</v>
      </c>
      <c r="V39" s="128" t="s">
        <v>267</v>
      </c>
      <c r="W39" s="119"/>
    </row>
    <row r="40" spans="1:23" s="120" customFormat="1" ht="13.8">
      <c r="A40" s="108">
        <v>33</v>
      </c>
      <c r="B40" s="108">
        <v>2310050033</v>
      </c>
      <c r="C40" s="158" t="s">
        <v>37</v>
      </c>
      <c r="D40" s="159" t="s">
        <v>323</v>
      </c>
      <c r="E40" s="153"/>
      <c r="F40" s="154"/>
      <c r="G40" s="126"/>
      <c r="H40" s="126"/>
      <c r="I40" s="126"/>
      <c r="J40" s="126">
        <v>25</v>
      </c>
      <c r="K40" s="126">
        <v>7</v>
      </c>
      <c r="L40" s="126">
        <v>0</v>
      </c>
      <c r="M40" s="126">
        <v>10</v>
      </c>
      <c r="N40" s="126">
        <v>0</v>
      </c>
      <c r="O40" s="126">
        <v>0</v>
      </c>
      <c r="P40" s="126">
        <v>15</v>
      </c>
      <c r="Q40" s="126">
        <v>0</v>
      </c>
      <c r="R40" s="115">
        <f t="shared" si="2"/>
        <v>3</v>
      </c>
      <c r="S40" s="155">
        <f t="shared" si="3"/>
        <v>60</v>
      </c>
      <c r="T40" s="154" t="str">
        <f t="shared" si="1"/>
        <v>TB</v>
      </c>
      <c r="U40" s="151" t="s">
        <v>309</v>
      </c>
      <c r="V40" s="128" t="s">
        <v>267</v>
      </c>
      <c r="W40" s="119"/>
    </row>
    <row r="41" spans="1:23" s="120" customFormat="1" ht="13.8">
      <c r="A41" s="108">
        <v>34</v>
      </c>
      <c r="B41" s="109">
        <v>2310050034</v>
      </c>
      <c r="C41" s="164" t="s">
        <v>324</v>
      </c>
      <c r="D41" s="165" t="s">
        <v>325</v>
      </c>
      <c r="E41" s="153"/>
      <c r="F41" s="154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15">
        <f t="shared" si="2"/>
        <v>0</v>
      </c>
      <c r="S41" s="155">
        <f t="shared" si="3"/>
        <v>0</v>
      </c>
      <c r="T41" s="154" t="str">
        <f t="shared" si="1"/>
        <v>Yếu</v>
      </c>
      <c r="U41" s="151" t="s">
        <v>275</v>
      </c>
      <c r="V41" s="128" t="s">
        <v>262</v>
      </c>
      <c r="W41" s="119"/>
    </row>
    <row r="42" spans="1:23" s="120" customFormat="1" ht="86.4">
      <c r="A42" s="108">
        <v>35</v>
      </c>
      <c r="B42" s="108">
        <v>2310050035</v>
      </c>
      <c r="C42" s="162" t="s">
        <v>326</v>
      </c>
      <c r="D42" s="163" t="s">
        <v>327</v>
      </c>
      <c r="E42" s="153"/>
      <c r="F42" s="154"/>
      <c r="G42" s="126"/>
      <c r="H42" s="126"/>
      <c r="I42" s="126"/>
      <c r="J42" s="126">
        <v>25</v>
      </c>
      <c r="K42" s="126">
        <v>7</v>
      </c>
      <c r="L42" s="126">
        <v>4</v>
      </c>
      <c r="M42" s="126">
        <v>10</v>
      </c>
      <c r="N42" s="126">
        <v>5</v>
      </c>
      <c r="O42" s="126">
        <v>0</v>
      </c>
      <c r="P42" s="126">
        <v>15</v>
      </c>
      <c r="Q42" s="126">
        <v>5</v>
      </c>
      <c r="R42" s="115">
        <f t="shared" si="2"/>
        <v>3</v>
      </c>
      <c r="S42" s="155">
        <f t="shared" si="3"/>
        <v>74</v>
      </c>
      <c r="T42" s="154" t="str">
        <f t="shared" si="1"/>
        <v>Khá</v>
      </c>
      <c r="U42" s="151" t="s">
        <v>311</v>
      </c>
      <c r="V42" s="128" t="s">
        <v>267</v>
      </c>
      <c r="W42" s="136" t="s">
        <v>328</v>
      </c>
    </row>
    <row r="43" spans="1:23" s="120" customFormat="1" ht="13.8">
      <c r="A43" s="108">
        <v>36</v>
      </c>
      <c r="B43" s="108">
        <v>2310050036</v>
      </c>
      <c r="C43" s="158" t="s">
        <v>329</v>
      </c>
      <c r="D43" s="159" t="s">
        <v>327</v>
      </c>
      <c r="E43" s="153"/>
      <c r="F43" s="154"/>
      <c r="G43" s="126"/>
      <c r="H43" s="126"/>
      <c r="I43" s="126"/>
      <c r="J43" s="126">
        <v>25</v>
      </c>
      <c r="K43" s="126">
        <v>0</v>
      </c>
      <c r="L43" s="126">
        <v>8</v>
      </c>
      <c r="M43" s="126">
        <v>10</v>
      </c>
      <c r="N43" s="126">
        <v>4</v>
      </c>
      <c r="O43" s="126">
        <v>0</v>
      </c>
      <c r="P43" s="126">
        <v>12</v>
      </c>
      <c r="Q43" s="126">
        <v>0</v>
      </c>
      <c r="R43" s="115">
        <f t="shared" si="2"/>
        <v>1</v>
      </c>
      <c r="S43" s="155">
        <f t="shared" si="3"/>
        <v>60</v>
      </c>
      <c r="T43" s="154" t="str">
        <f t="shared" si="1"/>
        <v>TB</v>
      </c>
      <c r="U43" s="151" t="s">
        <v>330</v>
      </c>
      <c r="V43" s="128" t="s">
        <v>259</v>
      </c>
      <c r="W43" s="119"/>
    </row>
    <row r="44" spans="1:23" s="120" customFormat="1" ht="13.8">
      <c r="A44" s="108">
        <v>37</v>
      </c>
      <c r="B44" s="108">
        <v>2310050037</v>
      </c>
      <c r="C44" s="162" t="s">
        <v>331</v>
      </c>
      <c r="D44" s="163" t="s">
        <v>50</v>
      </c>
      <c r="E44" s="153"/>
      <c r="F44" s="154"/>
      <c r="G44" s="126"/>
      <c r="H44" s="126"/>
      <c r="I44" s="126"/>
      <c r="J44" s="126">
        <v>25</v>
      </c>
      <c r="K44" s="126">
        <v>0</v>
      </c>
      <c r="L44" s="126">
        <v>8</v>
      </c>
      <c r="M44" s="126">
        <v>7</v>
      </c>
      <c r="N44" s="126">
        <v>4</v>
      </c>
      <c r="O44" s="126">
        <v>0</v>
      </c>
      <c r="P44" s="126">
        <v>15</v>
      </c>
      <c r="Q44" s="126">
        <v>0</v>
      </c>
      <c r="R44" s="115">
        <f t="shared" si="2"/>
        <v>1</v>
      </c>
      <c r="S44" s="155">
        <f t="shared" si="3"/>
        <v>60</v>
      </c>
      <c r="T44" s="154" t="str">
        <f t="shared" si="1"/>
        <v>TB</v>
      </c>
      <c r="U44" s="151" t="s">
        <v>332</v>
      </c>
      <c r="V44" s="128" t="s">
        <v>259</v>
      </c>
      <c r="W44" s="119"/>
    </row>
    <row r="45" spans="1:23" s="120" customFormat="1" ht="13.8">
      <c r="A45" s="108">
        <v>38</v>
      </c>
      <c r="B45" s="108">
        <v>2310050038</v>
      </c>
      <c r="C45" s="162" t="s">
        <v>333</v>
      </c>
      <c r="D45" s="163" t="s">
        <v>50</v>
      </c>
      <c r="E45" s="153"/>
      <c r="F45" s="154"/>
      <c r="G45" s="126"/>
      <c r="H45" s="126"/>
      <c r="I45" s="126"/>
      <c r="J45" s="126">
        <v>25</v>
      </c>
      <c r="K45" s="126">
        <v>7</v>
      </c>
      <c r="L45" s="126">
        <v>8</v>
      </c>
      <c r="M45" s="126">
        <v>10</v>
      </c>
      <c r="N45" s="126">
        <v>5</v>
      </c>
      <c r="O45" s="126">
        <v>0</v>
      </c>
      <c r="P45" s="126">
        <v>15</v>
      </c>
      <c r="Q45" s="126">
        <v>0</v>
      </c>
      <c r="R45" s="115">
        <f t="shared" si="2"/>
        <v>1</v>
      </c>
      <c r="S45" s="155">
        <f t="shared" si="3"/>
        <v>71</v>
      </c>
      <c r="T45" s="154" t="str">
        <f t="shared" si="1"/>
        <v>Khá</v>
      </c>
      <c r="U45" s="151" t="s">
        <v>258</v>
      </c>
      <c r="V45" s="128" t="s">
        <v>259</v>
      </c>
      <c r="W45" s="119"/>
    </row>
    <row r="46" spans="1:23" s="120" customFormat="1" ht="13.8">
      <c r="A46" s="108">
        <v>39</v>
      </c>
      <c r="B46" s="108">
        <v>2310050039</v>
      </c>
      <c r="C46" s="162" t="s">
        <v>334</v>
      </c>
      <c r="D46" s="163" t="s">
        <v>335</v>
      </c>
      <c r="E46" s="153"/>
      <c r="F46" s="154"/>
      <c r="G46" s="126"/>
      <c r="H46" s="126"/>
      <c r="I46" s="126"/>
      <c r="J46" s="126">
        <v>25</v>
      </c>
      <c r="K46" s="126">
        <v>6</v>
      </c>
      <c r="L46" s="126">
        <v>0</v>
      </c>
      <c r="M46" s="126">
        <v>12</v>
      </c>
      <c r="N46" s="126">
        <v>0</v>
      </c>
      <c r="O46" s="126">
        <v>0</v>
      </c>
      <c r="P46" s="126">
        <v>15</v>
      </c>
      <c r="Q46" s="126">
        <v>0</v>
      </c>
      <c r="R46" s="115">
        <f t="shared" si="2"/>
        <v>1</v>
      </c>
      <c r="S46" s="155">
        <f t="shared" si="3"/>
        <v>59</v>
      </c>
      <c r="T46" s="154" t="str">
        <f t="shared" si="1"/>
        <v>TB</v>
      </c>
      <c r="U46" s="151" t="s">
        <v>332</v>
      </c>
      <c r="V46" s="128" t="s">
        <v>259</v>
      </c>
      <c r="W46" s="119"/>
    </row>
    <row r="47" spans="1:23" s="120" customFormat="1" ht="13.8">
      <c r="A47" s="108">
        <v>40</v>
      </c>
      <c r="B47" s="108">
        <v>2310050040</v>
      </c>
      <c r="C47" s="158" t="s">
        <v>336</v>
      </c>
      <c r="D47" s="159" t="s">
        <v>38</v>
      </c>
      <c r="E47" s="153"/>
      <c r="F47" s="154"/>
      <c r="G47" s="126"/>
      <c r="H47" s="126"/>
      <c r="I47" s="126"/>
      <c r="J47" s="126">
        <v>25</v>
      </c>
      <c r="K47" s="126">
        <v>7</v>
      </c>
      <c r="L47" s="126">
        <v>4</v>
      </c>
      <c r="M47" s="126">
        <v>10</v>
      </c>
      <c r="N47" s="126">
        <v>5</v>
      </c>
      <c r="O47" s="126">
        <v>0</v>
      </c>
      <c r="P47" s="126">
        <v>15</v>
      </c>
      <c r="Q47" s="126">
        <v>0</v>
      </c>
      <c r="R47" s="115">
        <f t="shared" si="2"/>
        <v>3</v>
      </c>
      <c r="S47" s="155">
        <f t="shared" si="3"/>
        <v>69</v>
      </c>
      <c r="T47" s="154" t="str">
        <f t="shared" si="1"/>
        <v>TB</v>
      </c>
      <c r="U47" s="151" t="s">
        <v>311</v>
      </c>
      <c r="V47" s="128" t="s">
        <v>267</v>
      </c>
      <c r="W47" s="119"/>
    </row>
    <row r="48" spans="1:23" s="120" customFormat="1" ht="13.8">
      <c r="A48" s="108">
        <v>41</v>
      </c>
      <c r="B48" s="108">
        <v>2310050041</v>
      </c>
      <c r="C48" s="158" t="s">
        <v>337</v>
      </c>
      <c r="D48" s="159" t="s">
        <v>338</v>
      </c>
      <c r="E48" s="153"/>
      <c r="F48" s="154"/>
      <c r="G48" s="126"/>
      <c r="H48" s="126"/>
      <c r="I48" s="126"/>
      <c r="J48" s="108">
        <v>25</v>
      </c>
      <c r="K48" s="108">
        <v>7</v>
      </c>
      <c r="L48" s="108">
        <v>8</v>
      </c>
      <c r="M48" s="108">
        <v>10</v>
      </c>
      <c r="N48" s="108">
        <v>5</v>
      </c>
      <c r="O48" s="108">
        <v>0</v>
      </c>
      <c r="P48" s="108">
        <v>15</v>
      </c>
      <c r="Q48" s="108">
        <v>0</v>
      </c>
      <c r="R48" s="115">
        <f t="shared" si="2"/>
        <v>3</v>
      </c>
      <c r="S48" s="155">
        <f t="shared" si="3"/>
        <v>73</v>
      </c>
      <c r="T48" s="154" t="str">
        <f t="shared" si="1"/>
        <v>Khá</v>
      </c>
      <c r="U48" s="151" t="s">
        <v>320</v>
      </c>
      <c r="V48" s="128" t="s">
        <v>267</v>
      </c>
      <c r="W48" s="119"/>
    </row>
    <row r="49" spans="1:23" s="120" customFormat="1" ht="13.8">
      <c r="A49" s="108">
        <v>42</v>
      </c>
      <c r="B49" s="109">
        <v>2310050042</v>
      </c>
      <c r="C49" s="164" t="s">
        <v>96</v>
      </c>
      <c r="D49" s="165" t="s">
        <v>339</v>
      </c>
      <c r="E49" s="123"/>
      <c r="F49" s="113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15">
        <f t="shared" si="2"/>
        <v>0</v>
      </c>
      <c r="S49" s="155">
        <f t="shared" si="3"/>
        <v>0</v>
      </c>
      <c r="T49" s="166" t="str">
        <f t="shared" si="1"/>
        <v>Yếu</v>
      </c>
      <c r="U49" s="167"/>
      <c r="V49" s="167"/>
      <c r="W49" s="119"/>
    </row>
    <row r="50" spans="1:23" s="120" customFormat="1" ht="13.8">
      <c r="A50" s="108">
        <v>43</v>
      </c>
      <c r="B50" s="108">
        <v>2310050043</v>
      </c>
      <c r="C50" s="162" t="s">
        <v>340</v>
      </c>
      <c r="D50" s="163" t="s">
        <v>35</v>
      </c>
      <c r="E50" s="123"/>
      <c r="F50" s="113"/>
      <c r="G50" s="108"/>
      <c r="H50" s="108"/>
      <c r="I50" s="108"/>
      <c r="J50" s="108">
        <v>25</v>
      </c>
      <c r="K50" s="108">
        <v>0</v>
      </c>
      <c r="L50" s="108">
        <v>8</v>
      </c>
      <c r="M50" s="108">
        <v>10</v>
      </c>
      <c r="N50" s="108">
        <v>4</v>
      </c>
      <c r="O50" s="108">
        <v>0</v>
      </c>
      <c r="P50" s="108">
        <v>13</v>
      </c>
      <c r="Q50" s="108">
        <v>0</v>
      </c>
      <c r="R50" s="115">
        <f t="shared" si="2"/>
        <v>3</v>
      </c>
      <c r="S50" s="155">
        <f t="shared" si="3"/>
        <v>63</v>
      </c>
      <c r="T50" s="154" t="str">
        <f t="shared" si="1"/>
        <v>TB</v>
      </c>
      <c r="U50" s="151" t="s">
        <v>311</v>
      </c>
      <c r="V50" s="128" t="s">
        <v>267</v>
      </c>
      <c r="W50" s="119"/>
    </row>
    <row r="51" spans="1:23" s="120" customFormat="1" ht="86.4">
      <c r="A51" s="108">
        <v>44</v>
      </c>
      <c r="B51" s="108">
        <v>2310050044</v>
      </c>
      <c r="C51" s="158" t="s">
        <v>341</v>
      </c>
      <c r="D51" s="159" t="s">
        <v>35</v>
      </c>
      <c r="E51" s="153"/>
      <c r="F51" s="154"/>
      <c r="G51" s="126"/>
      <c r="H51" s="126"/>
      <c r="I51" s="126"/>
      <c r="J51" s="126">
        <v>25</v>
      </c>
      <c r="K51" s="126">
        <v>7</v>
      </c>
      <c r="L51" s="126">
        <v>4</v>
      </c>
      <c r="M51" s="126">
        <v>10</v>
      </c>
      <c r="N51" s="126">
        <v>5</v>
      </c>
      <c r="O51" s="126">
        <v>0</v>
      </c>
      <c r="P51" s="126">
        <v>15</v>
      </c>
      <c r="Q51" s="126">
        <v>5</v>
      </c>
      <c r="R51" s="115">
        <f t="shared" si="2"/>
        <v>4</v>
      </c>
      <c r="S51" s="155">
        <f t="shared" si="3"/>
        <v>75</v>
      </c>
      <c r="T51" s="154" t="str">
        <f t="shared" si="1"/>
        <v>Khá</v>
      </c>
      <c r="U51" s="151" t="s">
        <v>303</v>
      </c>
      <c r="V51" s="128" t="s">
        <v>304</v>
      </c>
      <c r="W51" s="136" t="s">
        <v>342</v>
      </c>
    </row>
    <row r="52" spans="1:23" s="120" customFormat="1" ht="13.8">
      <c r="A52" s="108">
        <v>45</v>
      </c>
      <c r="B52" s="109">
        <v>2310050045</v>
      </c>
      <c r="C52" s="160" t="s">
        <v>343</v>
      </c>
      <c r="D52" s="161" t="s">
        <v>205</v>
      </c>
      <c r="E52" s="123"/>
      <c r="F52" s="113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15">
        <f t="shared" si="2"/>
        <v>1</v>
      </c>
      <c r="S52" s="155">
        <f t="shared" si="3"/>
        <v>1</v>
      </c>
      <c r="T52" s="154" t="str">
        <f t="shared" si="1"/>
        <v>Yếu</v>
      </c>
      <c r="U52" s="168" t="s">
        <v>258</v>
      </c>
      <c r="V52" s="169" t="s">
        <v>259</v>
      </c>
      <c r="W52" s="119"/>
    </row>
    <row r="53" spans="1:23" s="120" customFormat="1" ht="13.8">
      <c r="A53" s="108">
        <v>46</v>
      </c>
      <c r="B53" s="109">
        <v>2310050046</v>
      </c>
      <c r="C53" s="160" t="s">
        <v>344</v>
      </c>
      <c r="D53" s="161" t="s">
        <v>345</v>
      </c>
      <c r="E53" s="123"/>
      <c r="F53" s="113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15">
        <f t="shared" si="2"/>
        <v>0</v>
      </c>
      <c r="S53" s="155">
        <f t="shared" si="3"/>
        <v>0</v>
      </c>
      <c r="T53" s="154" t="str">
        <f t="shared" si="1"/>
        <v>Yếu</v>
      </c>
      <c r="U53" s="151" t="s">
        <v>346</v>
      </c>
      <c r="V53" s="128" t="s">
        <v>262</v>
      </c>
      <c r="W53" s="119"/>
    </row>
    <row r="54" spans="1:23" s="120" customFormat="1" ht="13.8">
      <c r="A54" s="108">
        <v>47</v>
      </c>
      <c r="B54" s="108">
        <v>2310050047</v>
      </c>
      <c r="C54" s="162" t="s">
        <v>347</v>
      </c>
      <c r="D54" s="163" t="s">
        <v>33</v>
      </c>
      <c r="E54" s="123"/>
      <c r="F54" s="113"/>
      <c r="G54" s="108"/>
      <c r="H54" s="108"/>
      <c r="I54" s="108"/>
      <c r="J54" s="108">
        <v>25</v>
      </c>
      <c r="K54" s="108">
        <v>7</v>
      </c>
      <c r="L54" s="108">
        <v>0</v>
      </c>
      <c r="M54" s="108">
        <v>5</v>
      </c>
      <c r="N54" s="108">
        <v>0</v>
      </c>
      <c r="O54" s="108">
        <v>0</v>
      </c>
      <c r="P54" s="108">
        <v>5</v>
      </c>
      <c r="Q54" s="108">
        <v>0</v>
      </c>
      <c r="R54" s="115">
        <f t="shared" si="2"/>
        <v>3</v>
      </c>
      <c r="S54" s="155">
        <f t="shared" si="3"/>
        <v>45</v>
      </c>
      <c r="T54" s="154" t="str">
        <f t="shared" si="1"/>
        <v>Yếu</v>
      </c>
      <c r="U54" s="151" t="s">
        <v>311</v>
      </c>
      <c r="V54" s="128" t="s">
        <v>267</v>
      </c>
      <c r="W54" s="119"/>
    </row>
    <row r="55" spans="1:23" s="120" customFormat="1" ht="72">
      <c r="A55" s="108">
        <v>48</v>
      </c>
      <c r="B55" s="108">
        <v>2310050048</v>
      </c>
      <c r="C55" s="158" t="s">
        <v>348</v>
      </c>
      <c r="D55" s="159" t="s">
        <v>53</v>
      </c>
      <c r="E55" s="123"/>
      <c r="F55" s="113"/>
      <c r="G55" s="108"/>
      <c r="H55" s="108"/>
      <c r="I55" s="108"/>
      <c r="J55" s="108">
        <v>25</v>
      </c>
      <c r="K55" s="108">
        <v>7</v>
      </c>
      <c r="L55" s="108">
        <v>8</v>
      </c>
      <c r="M55" s="108">
        <v>10</v>
      </c>
      <c r="N55" s="108">
        <v>5</v>
      </c>
      <c r="O55" s="108">
        <v>0</v>
      </c>
      <c r="P55" s="108">
        <v>15</v>
      </c>
      <c r="Q55" s="108">
        <v>5</v>
      </c>
      <c r="R55" s="115">
        <f t="shared" si="2"/>
        <v>4</v>
      </c>
      <c r="S55" s="155">
        <f t="shared" si="3"/>
        <v>79</v>
      </c>
      <c r="T55" s="154" t="str">
        <f t="shared" si="1"/>
        <v>Khá</v>
      </c>
      <c r="U55" s="151" t="s">
        <v>349</v>
      </c>
      <c r="V55" s="128" t="s">
        <v>304</v>
      </c>
      <c r="W55" s="136" t="s">
        <v>350</v>
      </c>
    </row>
    <row r="56" spans="1:23" s="120" customFormat="1" ht="13.8">
      <c r="A56" s="108">
        <v>49</v>
      </c>
      <c r="B56" s="108">
        <v>2310050049</v>
      </c>
      <c r="C56" s="162" t="s">
        <v>351</v>
      </c>
      <c r="D56" s="163" t="s">
        <v>308</v>
      </c>
      <c r="E56" s="112"/>
      <c r="F56" s="113"/>
      <c r="G56" s="108"/>
      <c r="H56" s="108"/>
      <c r="I56" s="108"/>
      <c r="J56" s="108">
        <v>25</v>
      </c>
      <c r="K56" s="108">
        <v>7</v>
      </c>
      <c r="L56" s="108">
        <v>5</v>
      </c>
      <c r="M56" s="108">
        <v>17</v>
      </c>
      <c r="N56" s="108">
        <v>0</v>
      </c>
      <c r="O56" s="108">
        <v>0</v>
      </c>
      <c r="P56" s="108">
        <v>10</v>
      </c>
      <c r="Q56" s="108">
        <v>0</v>
      </c>
      <c r="R56" s="115">
        <f t="shared" si="2"/>
        <v>1</v>
      </c>
      <c r="S56" s="155">
        <f t="shared" si="3"/>
        <v>65</v>
      </c>
      <c r="T56" s="154" t="str">
        <f t="shared" si="1"/>
        <v>TB</v>
      </c>
      <c r="U56" s="151" t="s">
        <v>281</v>
      </c>
      <c r="V56" s="128" t="s">
        <v>259</v>
      </c>
      <c r="W56" s="119"/>
    </row>
    <row r="57" spans="1:23" s="120" customFormat="1" ht="13.8">
      <c r="A57" s="108">
        <v>50</v>
      </c>
      <c r="B57" s="170">
        <v>2310050050</v>
      </c>
      <c r="C57" s="171" t="s">
        <v>352</v>
      </c>
      <c r="D57" s="172" t="s">
        <v>180</v>
      </c>
      <c r="E57" s="123"/>
      <c r="F57" s="113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15">
        <f t="shared" si="2"/>
        <v>0</v>
      </c>
      <c r="S57" s="155">
        <f t="shared" si="3"/>
        <v>0</v>
      </c>
      <c r="T57" s="154" t="str">
        <f t="shared" si="1"/>
        <v>Yếu</v>
      </c>
      <c r="U57" s="151" t="s">
        <v>275</v>
      </c>
      <c r="V57" s="128" t="s">
        <v>262</v>
      </c>
      <c r="W57" s="119" t="s">
        <v>353</v>
      </c>
    </row>
    <row r="58" spans="1:23" s="120" customFormat="1" ht="13.8">
      <c r="A58" s="108">
        <v>51</v>
      </c>
      <c r="B58" s="173">
        <v>2310050051</v>
      </c>
      <c r="C58" s="174" t="s">
        <v>354</v>
      </c>
      <c r="D58" s="175" t="s">
        <v>355</v>
      </c>
      <c r="E58" s="123"/>
      <c r="F58" s="113"/>
      <c r="G58" s="108"/>
      <c r="H58" s="108"/>
      <c r="I58" s="108"/>
      <c r="J58" s="108">
        <v>25</v>
      </c>
      <c r="K58" s="108">
        <v>7</v>
      </c>
      <c r="L58" s="108">
        <v>8</v>
      </c>
      <c r="M58" s="108">
        <v>5</v>
      </c>
      <c r="N58" s="108">
        <v>0</v>
      </c>
      <c r="O58" s="108">
        <v>0</v>
      </c>
      <c r="P58" s="108">
        <v>12</v>
      </c>
      <c r="Q58" s="108">
        <v>0</v>
      </c>
      <c r="R58" s="115">
        <f t="shared" si="2"/>
        <v>0</v>
      </c>
      <c r="S58" s="155">
        <f t="shared" si="3"/>
        <v>57</v>
      </c>
      <c r="T58" s="154" t="str">
        <f t="shared" si="1"/>
        <v>TB</v>
      </c>
      <c r="U58" s="151" t="s">
        <v>356</v>
      </c>
      <c r="V58" s="128" t="s">
        <v>262</v>
      </c>
      <c r="W58" s="119"/>
    </row>
    <row r="59" spans="1:23" s="120" customFormat="1" ht="13.8">
      <c r="A59" s="108">
        <v>52</v>
      </c>
      <c r="B59" s="176">
        <v>2310050052</v>
      </c>
      <c r="C59" s="164" t="s">
        <v>357</v>
      </c>
      <c r="D59" s="165" t="s">
        <v>72</v>
      </c>
      <c r="E59" s="123"/>
      <c r="F59" s="113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15">
        <f t="shared" si="2"/>
        <v>0</v>
      </c>
      <c r="S59" s="155">
        <f t="shared" si="3"/>
        <v>0</v>
      </c>
      <c r="T59" s="154" t="str">
        <f t="shared" si="1"/>
        <v>Yếu</v>
      </c>
      <c r="U59" s="117"/>
      <c r="V59" s="118"/>
      <c r="W59" s="119"/>
    </row>
    <row r="60" spans="1:23" s="120" customFormat="1" ht="13.8">
      <c r="A60" s="108">
        <v>53</v>
      </c>
      <c r="B60" s="176">
        <v>2310050053</v>
      </c>
      <c r="C60" s="164" t="s">
        <v>358</v>
      </c>
      <c r="D60" s="177" t="s">
        <v>73</v>
      </c>
      <c r="E60" s="123"/>
      <c r="F60" s="113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15">
        <f t="shared" si="2"/>
        <v>0</v>
      </c>
      <c r="S60" s="155">
        <f t="shared" si="3"/>
        <v>0</v>
      </c>
      <c r="T60" s="154" t="str">
        <f t="shared" si="1"/>
        <v>Yếu</v>
      </c>
      <c r="U60" s="117"/>
      <c r="V60" s="118"/>
      <c r="W60" s="119"/>
    </row>
    <row r="61" spans="1:23" s="120" customFormat="1" ht="13.8">
      <c r="A61" s="108">
        <v>54</v>
      </c>
      <c r="B61" s="176">
        <v>2310050054</v>
      </c>
      <c r="C61" s="164" t="s">
        <v>359</v>
      </c>
      <c r="D61" s="165" t="s">
        <v>208</v>
      </c>
      <c r="E61" s="123"/>
      <c r="F61" s="113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15">
        <f t="shared" si="2"/>
        <v>0</v>
      </c>
      <c r="S61" s="155">
        <f t="shared" si="3"/>
        <v>0</v>
      </c>
      <c r="T61" s="154" t="str">
        <f t="shared" si="1"/>
        <v>Yếu</v>
      </c>
      <c r="U61" s="117"/>
      <c r="V61" s="118"/>
      <c r="W61" s="119"/>
    </row>
    <row r="62" spans="1:23" s="182" customFormat="1" ht="13.8">
      <c r="A62" s="108">
        <v>55</v>
      </c>
      <c r="B62" s="178">
        <v>2310050055</v>
      </c>
      <c r="C62" s="179" t="s">
        <v>360</v>
      </c>
      <c r="D62" s="180" t="s">
        <v>361</v>
      </c>
      <c r="E62" s="153"/>
      <c r="F62" s="154"/>
      <c r="G62" s="126"/>
      <c r="H62" s="126"/>
      <c r="I62" s="126"/>
      <c r="J62" s="126">
        <v>25</v>
      </c>
      <c r="K62" s="126">
        <v>7</v>
      </c>
      <c r="L62" s="126">
        <v>8</v>
      </c>
      <c r="M62" s="126">
        <v>10</v>
      </c>
      <c r="N62" s="126">
        <v>5</v>
      </c>
      <c r="O62" s="126">
        <v>0</v>
      </c>
      <c r="P62" s="126">
        <v>14</v>
      </c>
      <c r="Q62" s="126">
        <v>0</v>
      </c>
      <c r="R62" s="115">
        <f t="shared" si="2"/>
        <v>3</v>
      </c>
      <c r="S62" s="155">
        <f t="shared" si="3"/>
        <v>72</v>
      </c>
      <c r="T62" s="154" t="str">
        <f t="shared" si="1"/>
        <v>Khá</v>
      </c>
      <c r="U62" s="151" t="s">
        <v>309</v>
      </c>
      <c r="V62" s="128" t="s">
        <v>267</v>
      </c>
      <c r="W62" s="181"/>
    </row>
    <row r="63" spans="1:23" s="120" customFormat="1" ht="13.8">
      <c r="A63" s="108">
        <v>56</v>
      </c>
      <c r="B63" s="176">
        <v>2310050056</v>
      </c>
      <c r="C63" s="164" t="s">
        <v>362</v>
      </c>
      <c r="D63" s="177" t="s">
        <v>76</v>
      </c>
      <c r="E63" s="123"/>
      <c r="F63" s="113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15">
        <f t="shared" si="2"/>
        <v>0</v>
      </c>
      <c r="S63" s="155">
        <f t="shared" si="3"/>
        <v>0</v>
      </c>
      <c r="T63" s="154" t="str">
        <f t="shared" si="1"/>
        <v>Yếu</v>
      </c>
      <c r="U63" s="117"/>
      <c r="V63" s="118"/>
      <c r="W63" s="119"/>
    </row>
    <row r="64" spans="1:23" s="120" customFormat="1" ht="13.8">
      <c r="A64" s="108">
        <v>57</v>
      </c>
      <c r="B64" s="178">
        <v>2310050057</v>
      </c>
      <c r="C64" s="158" t="s">
        <v>363</v>
      </c>
      <c r="D64" s="183" t="s">
        <v>29</v>
      </c>
      <c r="E64" s="153"/>
      <c r="F64" s="154"/>
      <c r="G64" s="126"/>
      <c r="H64" s="126"/>
      <c r="I64" s="126"/>
      <c r="J64" s="126">
        <v>25</v>
      </c>
      <c r="K64" s="126">
        <v>7</v>
      </c>
      <c r="L64" s="126">
        <v>8</v>
      </c>
      <c r="M64" s="126">
        <v>10</v>
      </c>
      <c r="N64" s="126">
        <v>0</v>
      </c>
      <c r="O64" s="126">
        <v>0</v>
      </c>
      <c r="P64" s="126">
        <v>15</v>
      </c>
      <c r="Q64" s="126">
        <v>0</v>
      </c>
      <c r="R64" s="115">
        <f t="shared" si="2"/>
        <v>3</v>
      </c>
      <c r="S64" s="155">
        <f t="shared" si="3"/>
        <v>68</v>
      </c>
      <c r="T64" s="154" t="str">
        <f t="shared" si="1"/>
        <v>TB</v>
      </c>
      <c r="U64" s="151" t="s">
        <v>286</v>
      </c>
      <c r="V64" s="128" t="s">
        <v>267</v>
      </c>
      <c r="W64" s="119"/>
    </row>
    <row r="65" spans="1:23" s="120" customFormat="1" ht="13.8">
      <c r="A65" s="108">
        <v>58</v>
      </c>
      <c r="B65" s="178">
        <v>2310050058</v>
      </c>
      <c r="C65" s="184" t="s">
        <v>364</v>
      </c>
      <c r="D65" s="185" t="s">
        <v>365</v>
      </c>
      <c r="E65" s="123"/>
      <c r="F65" s="113"/>
      <c r="G65" s="108"/>
      <c r="H65" s="108"/>
      <c r="I65" s="108"/>
      <c r="J65" s="108">
        <v>25</v>
      </c>
      <c r="K65" s="108">
        <v>7</v>
      </c>
      <c r="L65" s="108">
        <v>0</v>
      </c>
      <c r="M65" s="108">
        <v>5</v>
      </c>
      <c r="N65" s="108">
        <v>4</v>
      </c>
      <c r="O65" s="108">
        <v>0</v>
      </c>
      <c r="P65" s="108">
        <v>15</v>
      </c>
      <c r="Q65" s="108">
        <v>0</v>
      </c>
      <c r="R65" s="115">
        <f t="shared" si="2"/>
        <v>0</v>
      </c>
      <c r="S65" s="155">
        <f t="shared" si="3"/>
        <v>56</v>
      </c>
      <c r="T65" s="154" t="str">
        <f t="shared" si="1"/>
        <v>TB</v>
      </c>
      <c r="U65" s="151" t="s">
        <v>284</v>
      </c>
      <c r="V65" s="128" t="s">
        <v>262</v>
      </c>
      <c r="W65" s="119"/>
    </row>
    <row r="66" spans="1:23" s="120" customFormat="1" ht="13.8">
      <c r="A66" s="108">
        <v>59</v>
      </c>
      <c r="B66" s="176">
        <v>2310050059</v>
      </c>
      <c r="C66" s="164" t="s">
        <v>366</v>
      </c>
      <c r="D66" s="186" t="s">
        <v>367</v>
      </c>
      <c r="E66" s="123"/>
      <c r="F66" s="113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15">
        <f t="shared" si="2"/>
        <v>3</v>
      </c>
      <c r="S66" s="155">
        <f t="shared" si="3"/>
        <v>3</v>
      </c>
      <c r="T66" s="154" t="str">
        <f t="shared" si="1"/>
        <v>Yếu</v>
      </c>
      <c r="U66" s="151" t="s">
        <v>266</v>
      </c>
      <c r="V66" s="128" t="s">
        <v>267</v>
      </c>
      <c r="W66" s="119"/>
    </row>
    <row r="67" spans="1:23" s="120" customFormat="1" ht="13.8">
      <c r="A67" s="108">
        <v>60</v>
      </c>
      <c r="B67" s="176">
        <v>2310050060</v>
      </c>
      <c r="C67" s="164" t="s">
        <v>368</v>
      </c>
      <c r="D67" s="187" t="s">
        <v>42</v>
      </c>
      <c r="E67" s="123"/>
      <c r="F67" s="113"/>
      <c r="G67" s="108"/>
      <c r="H67" s="108"/>
      <c r="I67" s="108"/>
      <c r="J67" s="114"/>
      <c r="K67" s="114"/>
      <c r="L67" s="114"/>
      <c r="M67" s="114"/>
      <c r="N67" s="108"/>
      <c r="O67" s="108"/>
      <c r="P67" s="114"/>
      <c r="Q67" s="108"/>
      <c r="R67" s="115">
        <f t="shared" si="2"/>
        <v>0</v>
      </c>
      <c r="S67" s="155">
        <f t="shared" si="3"/>
        <v>0</v>
      </c>
      <c r="T67" s="154" t="str">
        <f t="shared" si="1"/>
        <v>Yếu</v>
      </c>
      <c r="U67" s="151" t="s">
        <v>275</v>
      </c>
      <c r="V67" s="128" t="s">
        <v>262</v>
      </c>
      <c r="W67" s="119"/>
    </row>
    <row r="68" spans="1:23" s="120" customFormat="1" ht="13.8">
      <c r="A68" s="188"/>
      <c r="B68" s="188"/>
      <c r="C68" s="189"/>
      <c r="D68" s="189"/>
      <c r="E68" s="188"/>
      <c r="F68" s="190"/>
      <c r="G68" s="188"/>
      <c r="H68" s="188"/>
      <c r="I68" s="188"/>
      <c r="J68" s="189"/>
      <c r="K68" s="189"/>
      <c r="L68" s="189"/>
      <c r="M68" s="189"/>
      <c r="N68" s="188"/>
      <c r="O68" s="188"/>
      <c r="P68" s="189"/>
      <c r="Q68" s="188"/>
      <c r="R68" s="191"/>
      <c r="S68" s="192"/>
      <c r="T68" s="191"/>
      <c r="U68" s="188"/>
      <c r="V68" s="193"/>
      <c r="W68" s="194"/>
    </row>
    <row r="69" spans="1:23" s="55" customFormat="1">
      <c r="A69" s="195" t="s">
        <v>57</v>
      </c>
      <c r="B69" s="195"/>
      <c r="C69" s="195"/>
      <c r="D69" s="195"/>
      <c r="E69" s="196"/>
      <c r="F69" s="196"/>
      <c r="G69" s="197"/>
      <c r="H69" s="198" t="s">
        <v>58</v>
      </c>
      <c r="I69" s="198"/>
      <c r="J69" s="198"/>
      <c r="K69" s="198"/>
      <c r="L69" s="198"/>
      <c r="M69" s="198"/>
      <c r="N69" s="198"/>
      <c r="O69" s="198"/>
      <c r="P69" s="198"/>
      <c r="Q69" s="197"/>
      <c r="R69" s="197"/>
      <c r="S69" s="195" t="s">
        <v>59</v>
      </c>
      <c r="T69" s="195"/>
      <c r="U69" s="195"/>
      <c r="V69" s="195"/>
      <c r="W69" s="195"/>
    </row>
  </sheetData>
  <mergeCells count="24">
    <mergeCell ref="A69:D69"/>
    <mergeCell ref="S69:W69"/>
    <mergeCell ref="P5:R5"/>
    <mergeCell ref="S5:S6"/>
    <mergeCell ref="T5:T6"/>
    <mergeCell ref="U5:U6"/>
    <mergeCell ref="V5:V6"/>
    <mergeCell ref="C7:D7"/>
    <mergeCell ref="F5:F6"/>
    <mergeCell ref="G5:I5"/>
    <mergeCell ref="J5:J6"/>
    <mergeCell ref="K5:M5"/>
    <mergeCell ref="N5:N6"/>
    <mergeCell ref="O5:O6"/>
    <mergeCell ref="A1:W1"/>
    <mergeCell ref="A2:W2"/>
    <mergeCell ref="A3:W3"/>
    <mergeCell ref="A4:A6"/>
    <mergeCell ref="B4:B6"/>
    <mergeCell ref="C4:D6"/>
    <mergeCell ref="E4:E6"/>
    <mergeCell ref="F4:T4"/>
    <mergeCell ref="U4:V4"/>
    <mergeCell ref="W4:W6"/>
  </mergeCells>
  <hyperlinks>
    <hyperlink ref="W33" r:id="rId1"/>
    <hyperlink ref="W37" r:id="rId2"/>
    <hyperlink ref="W42" r:id="rId3"/>
    <hyperlink ref="W55" r:id="rId4"/>
    <hyperlink ref="W51" r:id="rId5"/>
    <hyperlink ref="W17" r:id="rId6"/>
  </hyperlinks>
  <pageMargins left="0.7" right="0.7" top="0.75" bottom="0.75" header="0.3" footer="0.3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4"/>
  <sheetViews>
    <sheetView workbookViewId="0">
      <selection activeCell="E4" sqref="E4:E6"/>
    </sheetView>
  </sheetViews>
  <sheetFormatPr defaultColWidth="9.109375" defaultRowHeight="14.4"/>
  <cols>
    <col min="1" max="1" width="4" style="84" customWidth="1"/>
    <col min="2" max="2" width="12" style="84" customWidth="1"/>
    <col min="3" max="3" width="18.33203125" style="84" customWidth="1"/>
    <col min="4" max="4" width="9.109375" style="84"/>
    <col min="5" max="5" width="12" style="199" customWidth="1"/>
    <col min="6" max="6" width="4.88671875" style="84" customWidth="1"/>
    <col min="7" max="13" width="4" style="84" customWidth="1"/>
    <col min="14" max="14" width="7.33203125" style="84" customWidth="1"/>
    <col min="15" max="15" width="4" style="84" customWidth="1"/>
    <col min="16" max="16" width="7.88671875" style="84" customWidth="1"/>
    <col min="17" max="19" width="4" style="84" customWidth="1"/>
    <col min="20" max="20" width="8.44140625" style="84" customWidth="1"/>
    <col min="21" max="21" width="6.33203125" style="84" customWidth="1"/>
    <col min="22" max="22" width="12.33203125" style="84" customWidth="1"/>
    <col min="23" max="23" width="15.77734375" style="199" customWidth="1"/>
    <col min="24" max="16384" width="9.109375" style="84"/>
  </cols>
  <sheetData>
    <row r="1" spans="1:23" ht="21" customHeight="1">
      <c r="A1" s="82" t="s">
        <v>369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s="55" customFormat="1" ht="21" customHeight="1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spans="1:23" ht="54.75" customHeight="1">
      <c r="A3" s="86" t="s">
        <v>1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</row>
    <row r="4" spans="1:23" ht="30" customHeight="1">
      <c r="A4" s="88" t="s">
        <v>2</v>
      </c>
      <c r="B4" s="88" t="s">
        <v>3</v>
      </c>
      <c r="C4" s="88" t="s">
        <v>4</v>
      </c>
      <c r="D4" s="203"/>
      <c r="E4" s="90" t="s">
        <v>5</v>
      </c>
      <c r="F4" s="91" t="s">
        <v>6</v>
      </c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0" t="s">
        <v>7</v>
      </c>
      <c r="V4" s="94"/>
      <c r="W4" s="95" t="s">
        <v>370</v>
      </c>
    </row>
    <row r="5" spans="1:23">
      <c r="A5" s="92"/>
      <c r="B5" s="203"/>
      <c r="C5" s="203"/>
      <c r="D5" s="203"/>
      <c r="E5" s="96"/>
      <c r="F5" s="97" t="s">
        <v>9</v>
      </c>
      <c r="G5" s="91" t="s">
        <v>10</v>
      </c>
      <c r="H5" s="92"/>
      <c r="I5" s="92"/>
      <c r="J5" s="97" t="s">
        <v>11</v>
      </c>
      <c r="K5" s="91" t="s">
        <v>12</v>
      </c>
      <c r="L5" s="92"/>
      <c r="M5" s="92"/>
      <c r="N5" s="97" t="s">
        <v>13</v>
      </c>
      <c r="O5" s="97" t="s">
        <v>14</v>
      </c>
      <c r="P5" s="91" t="s">
        <v>15</v>
      </c>
      <c r="Q5" s="92"/>
      <c r="R5" s="92"/>
      <c r="S5" s="98" t="s">
        <v>16</v>
      </c>
      <c r="T5" s="99" t="s">
        <v>17</v>
      </c>
      <c r="U5" s="98" t="s">
        <v>18</v>
      </c>
      <c r="V5" s="99" t="s">
        <v>19</v>
      </c>
      <c r="W5" s="100"/>
    </row>
    <row r="6" spans="1:23" ht="169.5" customHeight="1">
      <c r="A6" s="92"/>
      <c r="B6" s="203"/>
      <c r="C6" s="203"/>
      <c r="D6" s="203"/>
      <c r="E6" s="96"/>
      <c r="F6" s="92"/>
      <c r="G6" s="101" t="s">
        <v>20</v>
      </c>
      <c r="H6" s="101" t="s">
        <v>21</v>
      </c>
      <c r="I6" s="101" t="s">
        <v>22</v>
      </c>
      <c r="J6" s="92"/>
      <c r="K6" s="101" t="s">
        <v>23</v>
      </c>
      <c r="L6" s="101" t="s">
        <v>24</v>
      </c>
      <c r="M6" s="101" t="s">
        <v>25</v>
      </c>
      <c r="N6" s="92"/>
      <c r="O6" s="92"/>
      <c r="P6" s="101" t="s">
        <v>26</v>
      </c>
      <c r="Q6" s="101" t="s">
        <v>27</v>
      </c>
      <c r="R6" s="101" t="s">
        <v>28</v>
      </c>
      <c r="S6" s="102"/>
      <c r="T6" s="102"/>
      <c r="U6" s="102"/>
      <c r="V6" s="102"/>
      <c r="W6" s="100"/>
    </row>
    <row r="7" spans="1:23">
      <c r="A7" s="104">
        <v>1</v>
      </c>
      <c r="B7" s="104">
        <v>2</v>
      </c>
      <c r="C7" s="105">
        <v>3</v>
      </c>
      <c r="D7" s="203"/>
      <c r="E7" s="106">
        <v>4</v>
      </c>
      <c r="F7" s="104">
        <v>5</v>
      </c>
      <c r="G7" s="104">
        <v>6</v>
      </c>
      <c r="H7" s="104">
        <v>7</v>
      </c>
      <c r="I7" s="104">
        <v>8</v>
      </c>
      <c r="J7" s="104">
        <v>9</v>
      </c>
      <c r="K7" s="104">
        <v>10</v>
      </c>
      <c r="L7" s="104">
        <v>11</v>
      </c>
      <c r="M7" s="104">
        <v>12</v>
      </c>
      <c r="N7" s="104">
        <v>13</v>
      </c>
      <c r="O7" s="104">
        <v>14</v>
      </c>
      <c r="P7" s="104">
        <v>15</v>
      </c>
      <c r="Q7" s="104">
        <v>16</v>
      </c>
      <c r="R7" s="104">
        <v>17</v>
      </c>
      <c r="S7" s="104">
        <v>18</v>
      </c>
      <c r="T7" s="104">
        <v>19</v>
      </c>
      <c r="U7" s="104">
        <v>20</v>
      </c>
      <c r="V7" s="104">
        <v>21</v>
      </c>
      <c r="W7" s="106">
        <v>22</v>
      </c>
    </row>
    <row r="8" spans="1:23" s="120" customFormat="1" ht="26.25" customHeight="1">
      <c r="A8" s="108">
        <v>1</v>
      </c>
      <c r="B8" s="123">
        <v>2310070001</v>
      </c>
      <c r="C8" s="121" t="s">
        <v>371</v>
      </c>
      <c r="D8" s="122" t="s">
        <v>34</v>
      </c>
      <c r="E8" s="204">
        <v>38214</v>
      </c>
      <c r="F8" s="205"/>
      <c r="G8" s="108"/>
      <c r="H8" s="108"/>
      <c r="I8" s="108"/>
      <c r="J8" s="108">
        <v>25</v>
      </c>
      <c r="K8" s="108">
        <v>7</v>
      </c>
      <c r="L8" s="108">
        <v>8</v>
      </c>
      <c r="M8" s="108">
        <v>10</v>
      </c>
      <c r="N8" s="108">
        <v>5</v>
      </c>
      <c r="O8" s="108">
        <v>10</v>
      </c>
      <c r="P8" s="108">
        <v>15</v>
      </c>
      <c r="Q8" s="108">
        <v>0</v>
      </c>
      <c r="R8" s="115">
        <f>IF(V8="Xuất sắc",5,IF(V8="Giỏi",4,IF(V8="Khá",3,IF(V8="Trung bình",1,0))))</f>
        <v>3</v>
      </c>
      <c r="S8" s="116">
        <f t="shared" ref="S8:S71" si="0">SUM(J8:R8)</f>
        <v>83</v>
      </c>
      <c r="T8" s="115" t="str">
        <f t="shared" ref="T8:T71" si="1">IF(S8&gt;=90,"Xuất sắc",IF(S8&gt;=80,"Tốt",IF(S8&gt;=70,"Khá",IF(S8&gt;=50,"TB","Yếu"))))</f>
        <v>Tốt</v>
      </c>
      <c r="U8" s="206" t="s">
        <v>372</v>
      </c>
      <c r="V8" s="207" t="s">
        <v>267</v>
      </c>
      <c r="W8" s="119"/>
    </row>
    <row r="9" spans="1:23" s="120" customFormat="1" ht="26.25" customHeight="1">
      <c r="A9" s="108">
        <v>2</v>
      </c>
      <c r="B9" s="113">
        <v>2310070002</v>
      </c>
      <c r="C9" s="121" t="s">
        <v>373</v>
      </c>
      <c r="D9" s="122" t="s">
        <v>361</v>
      </c>
      <c r="E9" s="204">
        <v>38157</v>
      </c>
      <c r="F9" s="205"/>
      <c r="G9" s="108"/>
      <c r="H9" s="108"/>
      <c r="I9" s="108"/>
      <c r="J9" s="108">
        <v>25</v>
      </c>
      <c r="K9" s="108">
        <v>7</v>
      </c>
      <c r="L9" s="108">
        <v>8</v>
      </c>
      <c r="M9" s="108">
        <v>10</v>
      </c>
      <c r="N9" s="108">
        <v>10</v>
      </c>
      <c r="O9" s="108">
        <v>10</v>
      </c>
      <c r="P9" s="108">
        <v>15</v>
      </c>
      <c r="Q9" s="108">
        <v>10</v>
      </c>
      <c r="R9" s="115">
        <f t="shared" ref="R9:R12" si="2">IF(V9="Xuất sắc",5,IF(V9="Giỏi",4,IF(V9="Khá",3,IF(V9="Trung bình",1,0))))</f>
        <v>3</v>
      </c>
      <c r="S9" s="116">
        <f t="shared" si="0"/>
        <v>98</v>
      </c>
      <c r="T9" s="115" t="str">
        <f t="shared" si="1"/>
        <v>Xuất sắc</v>
      </c>
      <c r="U9" s="206" t="s">
        <v>374</v>
      </c>
      <c r="V9" s="207" t="s">
        <v>267</v>
      </c>
      <c r="W9" s="136" t="s">
        <v>375</v>
      </c>
    </row>
    <row r="10" spans="1:23" s="120" customFormat="1" ht="26.25" customHeight="1">
      <c r="A10" s="124">
        <v>3</v>
      </c>
      <c r="B10" s="205">
        <v>2310070003</v>
      </c>
      <c r="C10" s="208" t="s">
        <v>376</v>
      </c>
      <c r="D10" s="209" t="s">
        <v>377</v>
      </c>
      <c r="E10" s="204">
        <v>37853</v>
      </c>
      <c r="F10" s="205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15">
        <f t="shared" si="2"/>
        <v>0</v>
      </c>
      <c r="S10" s="116">
        <f t="shared" si="0"/>
        <v>0</v>
      </c>
      <c r="T10" s="115" t="str">
        <f t="shared" si="1"/>
        <v>Yếu</v>
      </c>
      <c r="U10" s="117"/>
      <c r="V10" s="118"/>
      <c r="W10" s="119" t="s">
        <v>378</v>
      </c>
    </row>
    <row r="11" spans="1:23" s="120" customFormat="1" ht="26.25" customHeight="1">
      <c r="A11" s="124">
        <v>4</v>
      </c>
      <c r="B11" s="210">
        <v>2310070004</v>
      </c>
      <c r="C11" s="211" t="s">
        <v>379</v>
      </c>
      <c r="D11" s="212" t="s">
        <v>38</v>
      </c>
      <c r="E11" s="213" t="s">
        <v>380</v>
      </c>
      <c r="F11" s="205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15">
        <f t="shared" si="2"/>
        <v>0</v>
      </c>
      <c r="S11" s="116">
        <f t="shared" si="0"/>
        <v>0</v>
      </c>
      <c r="T11" s="115" t="str">
        <f t="shared" si="1"/>
        <v>Yếu</v>
      </c>
      <c r="U11" s="206" t="s">
        <v>381</v>
      </c>
      <c r="V11" s="207" t="s">
        <v>262</v>
      </c>
      <c r="W11" s="214" t="s">
        <v>382</v>
      </c>
    </row>
    <row r="12" spans="1:23" s="120" customFormat="1" ht="26.25" customHeight="1">
      <c r="A12" s="124">
        <v>5</v>
      </c>
      <c r="B12" s="205">
        <v>2310070005</v>
      </c>
      <c r="C12" s="211" t="s">
        <v>383</v>
      </c>
      <c r="D12" s="212" t="s">
        <v>29</v>
      </c>
      <c r="E12" s="213" t="s">
        <v>384</v>
      </c>
      <c r="F12" s="205"/>
      <c r="G12" s="108"/>
      <c r="H12" s="108"/>
      <c r="I12" s="108"/>
      <c r="J12" s="108">
        <v>23</v>
      </c>
      <c r="K12" s="108">
        <v>7</v>
      </c>
      <c r="L12" s="108">
        <v>0</v>
      </c>
      <c r="M12" s="108">
        <v>5</v>
      </c>
      <c r="N12" s="108">
        <v>5</v>
      </c>
      <c r="O12" s="108">
        <v>0</v>
      </c>
      <c r="P12" s="108">
        <v>5</v>
      </c>
      <c r="Q12" s="108">
        <v>0</v>
      </c>
      <c r="R12" s="115">
        <f t="shared" si="2"/>
        <v>0</v>
      </c>
      <c r="S12" s="116">
        <f t="shared" si="0"/>
        <v>45</v>
      </c>
      <c r="T12" s="115" t="str">
        <f t="shared" si="1"/>
        <v>Yếu</v>
      </c>
      <c r="U12" s="206" t="s">
        <v>381</v>
      </c>
      <c r="V12" s="207" t="s">
        <v>262</v>
      </c>
      <c r="W12" s="119"/>
    </row>
    <row r="13" spans="1:23" s="120" customFormat="1" ht="26.25" customHeight="1">
      <c r="A13" s="124">
        <v>6</v>
      </c>
      <c r="B13" s="205">
        <v>2310070006</v>
      </c>
      <c r="C13" s="211" t="s">
        <v>385</v>
      </c>
      <c r="D13" s="212" t="s">
        <v>60</v>
      </c>
      <c r="E13" s="213" t="s">
        <v>386</v>
      </c>
      <c r="F13" s="215"/>
      <c r="G13" s="134"/>
      <c r="H13" s="134"/>
      <c r="I13" s="134"/>
      <c r="J13" s="108">
        <v>25</v>
      </c>
      <c r="K13" s="108">
        <v>7</v>
      </c>
      <c r="L13" s="108">
        <v>4</v>
      </c>
      <c r="M13" s="108">
        <v>10</v>
      </c>
      <c r="N13" s="108">
        <v>5</v>
      </c>
      <c r="O13" s="108">
        <v>0</v>
      </c>
      <c r="P13" s="108">
        <v>15</v>
      </c>
      <c r="Q13" s="108">
        <v>5</v>
      </c>
      <c r="R13" s="115">
        <f>IF(V13="Xuất sắc",5,IF(V13="Giỏi",4,IF(V13="Khá",3,IF(V13="Trung bình",1,0))))</f>
        <v>4</v>
      </c>
      <c r="S13" s="135">
        <f t="shared" si="0"/>
        <v>75</v>
      </c>
      <c r="T13" s="113" t="str">
        <f t="shared" si="1"/>
        <v>Khá</v>
      </c>
      <c r="U13" s="206" t="s">
        <v>387</v>
      </c>
      <c r="V13" s="207" t="s">
        <v>304</v>
      </c>
      <c r="W13" s="136" t="s">
        <v>388</v>
      </c>
    </row>
    <row r="14" spans="1:23" s="120" customFormat="1" ht="26.25" customHeight="1">
      <c r="A14" s="124">
        <v>7</v>
      </c>
      <c r="B14" s="210">
        <v>2310070007</v>
      </c>
      <c r="C14" s="211" t="s">
        <v>389</v>
      </c>
      <c r="D14" s="212" t="s">
        <v>60</v>
      </c>
      <c r="E14" s="213" t="s">
        <v>390</v>
      </c>
      <c r="F14" s="205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15">
        <f t="shared" ref="R14:R77" si="3">IF(V14="Xuất sắc",5,IF(V14="Giỏi",4,IF(V14="Khá",3,IF(V14="Trung bình",1,0))))</f>
        <v>0</v>
      </c>
      <c r="S14" s="116">
        <f t="shared" si="0"/>
        <v>0</v>
      </c>
      <c r="T14" s="115" t="str">
        <f t="shared" si="1"/>
        <v>Yếu</v>
      </c>
      <c r="U14" s="206" t="s">
        <v>275</v>
      </c>
      <c r="V14" s="207" t="s">
        <v>262</v>
      </c>
      <c r="W14" s="214" t="s">
        <v>378</v>
      </c>
    </row>
    <row r="15" spans="1:23" s="120" customFormat="1" ht="26.25" customHeight="1">
      <c r="A15" s="124">
        <v>8</v>
      </c>
      <c r="B15" s="216">
        <v>2310070008</v>
      </c>
      <c r="C15" s="217" t="s">
        <v>391</v>
      </c>
      <c r="D15" s="218" t="s">
        <v>60</v>
      </c>
      <c r="E15" s="219" t="s">
        <v>392</v>
      </c>
      <c r="F15" s="220"/>
      <c r="G15" s="138"/>
      <c r="H15" s="138"/>
      <c r="I15" s="138"/>
      <c r="J15" s="108"/>
      <c r="K15" s="108"/>
      <c r="L15" s="108"/>
      <c r="M15" s="108"/>
      <c r="N15" s="108"/>
      <c r="O15" s="108"/>
      <c r="P15" s="108"/>
      <c r="Q15" s="108"/>
      <c r="R15" s="115">
        <f t="shared" si="3"/>
        <v>0</v>
      </c>
      <c r="S15" s="116">
        <f t="shared" si="0"/>
        <v>0</v>
      </c>
      <c r="T15" s="115" t="str">
        <f t="shared" si="1"/>
        <v>Yếu</v>
      </c>
      <c r="U15" s="206" t="s">
        <v>275</v>
      </c>
      <c r="V15" s="207" t="s">
        <v>262</v>
      </c>
      <c r="W15" s="214" t="s">
        <v>378</v>
      </c>
    </row>
    <row r="16" spans="1:23" s="120" customFormat="1" ht="26.25" customHeight="1">
      <c r="A16" s="124">
        <v>9</v>
      </c>
      <c r="B16" s="205">
        <v>2310070009</v>
      </c>
      <c r="C16" s="211" t="s">
        <v>393</v>
      </c>
      <c r="D16" s="212" t="s">
        <v>41</v>
      </c>
      <c r="E16" s="213" t="s">
        <v>394</v>
      </c>
      <c r="F16" s="221"/>
      <c r="G16" s="145"/>
      <c r="H16" s="145"/>
      <c r="I16" s="145"/>
      <c r="J16" s="222">
        <v>25</v>
      </c>
      <c r="K16" s="222">
        <v>7</v>
      </c>
      <c r="L16" s="222">
        <v>8</v>
      </c>
      <c r="M16" s="222">
        <v>9</v>
      </c>
      <c r="N16" s="222">
        <v>5</v>
      </c>
      <c r="O16" s="222">
        <v>0</v>
      </c>
      <c r="P16" s="222">
        <v>15</v>
      </c>
      <c r="Q16" s="222">
        <v>0</v>
      </c>
      <c r="R16" s="115">
        <f t="shared" si="3"/>
        <v>1</v>
      </c>
      <c r="S16" s="116">
        <f t="shared" si="0"/>
        <v>70</v>
      </c>
      <c r="T16" s="115" t="str">
        <f t="shared" si="1"/>
        <v>Khá</v>
      </c>
      <c r="U16" s="206" t="s">
        <v>395</v>
      </c>
      <c r="V16" s="207" t="s">
        <v>259</v>
      </c>
      <c r="W16" s="223"/>
    </row>
    <row r="17" spans="1:23" s="120" customFormat="1">
      <c r="A17" s="124">
        <v>10</v>
      </c>
      <c r="B17" s="210">
        <v>2310070010</v>
      </c>
      <c r="C17" s="224" t="s">
        <v>396</v>
      </c>
      <c r="D17" s="225" t="s">
        <v>397</v>
      </c>
      <c r="E17" s="213" t="s">
        <v>398</v>
      </c>
      <c r="F17" s="221"/>
      <c r="G17" s="145"/>
      <c r="H17" s="145"/>
      <c r="I17" s="145"/>
      <c r="J17" s="226"/>
      <c r="K17" s="226"/>
      <c r="L17" s="226"/>
      <c r="M17" s="226"/>
      <c r="N17" s="226"/>
      <c r="O17" s="226"/>
      <c r="P17" s="226"/>
      <c r="Q17" s="226"/>
      <c r="R17" s="115">
        <f t="shared" si="3"/>
        <v>0</v>
      </c>
      <c r="S17" s="116">
        <f t="shared" si="0"/>
        <v>0</v>
      </c>
      <c r="T17" s="227" t="str">
        <f t="shared" si="1"/>
        <v>Yếu</v>
      </c>
      <c r="U17" s="167"/>
      <c r="V17" s="167"/>
      <c r="W17" s="228" t="s">
        <v>378</v>
      </c>
    </row>
    <row r="18" spans="1:23" s="120" customFormat="1" ht="13.8">
      <c r="A18" s="124">
        <v>11</v>
      </c>
      <c r="B18" s="205">
        <v>2310070011</v>
      </c>
      <c r="C18" s="224" t="s">
        <v>399</v>
      </c>
      <c r="D18" s="225" t="s">
        <v>397</v>
      </c>
      <c r="E18" s="213" t="s">
        <v>400</v>
      </c>
      <c r="F18" s="205"/>
      <c r="G18" s="113"/>
      <c r="H18" s="113"/>
      <c r="I18" s="113"/>
      <c r="J18" s="108">
        <v>23</v>
      </c>
      <c r="K18" s="108">
        <v>7</v>
      </c>
      <c r="L18" s="108">
        <v>4</v>
      </c>
      <c r="M18" s="108">
        <v>10</v>
      </c>
      <c r="N18" s="113">
        <v>5</v>
      </c>
      <c r="O18" s="108">
        <v>0</v>
      </c>
      <c r="P18" s="108">
        <v>13</v>
      </c>
      <c r="Q18" s="108">
        <v>0</v>
      </c>
      <c r="R18" s="115">
        <f t="shared" si="3"/>
        <v>1</v>
      </c>
      <c r="S18" s="116">
        <f t="shared" si="0"/>
        <v>63</v>
      </c>
      <c r="T18" s="115" t="str">
        <f t="shared" si="1"/>
        <v>TB</v>
      </c>
      <c r="U18" s="206" t="s">
        <v>332</v>
      </c>
      <c r="V18" s="207" t="s">
        <v>259</v>
      </c>
      <c r="W18" s="152"/>
    </row>
    <row r="19" spans="1:23" s="120" customFormat="1" ht="13.8">
      <c r="A19" s="124">
        <v>12</v>
      </c>
      <c r="B19" s="205">
        <v>2310070012</v>
      </c>
      <c r="C19" s="224" t="s">
        <v>119</v>
      </c>
      <c r="D19" s="225" t="s">
        <v>42</v>
      </c>
      <c r="E19" s="213" t="s">
        <v>401</v>
      </c>
      <c r="F19" s="229"/>
      <c r="G19" s="126"/>
      <c r="H19" s="126"/>
      <c r="I19" s="126"/>
      <c r="J19" s="108">
        <v>23</v>
      </c>
      <c r="K19" s="108">
        <v>7</v>
      </c>
      <c r="L19" s="108">
        <v>4</v>
      </c>
      <c r="M19" s="108">
        <v>5</v>
      </c>
      <c r="N19" s="108">
        <v>5</v>
      </c>
      <c r="O19" s="108">
        <v>0</v>
      </c>
      <c r="P19" s="108">
        <v>13</v>
      </c>
      <c r="Q19" s="108">
        <v>0</v>
      </c>
      <c r="R19" s="115">
        <f t="shared" si="3"/>
        <v>0</v>
      </c>
      <c r="S19" s="155">
        <f t="shared" si="0"/>
        <v>57</v>
      </c>
      <c r="T19" s="154" t="str">
        <f t="shared" si="1"/>
        <v>TB</v>
      </c>
      <c r="U19" s="206" t="s">
        <v>402</v>
      </c>
      <c r="V19" s="207" t="s">
        <v>262</v>
      </c>
      <c r="W19" s="119"/>
    </row>
    <row r="20" spans="1:23" s="120" customFormat="1" ht="13.8">
      <c r="A20" s="124">
        <v>13</v>
      </c>
      <c r="B20" s="210">
        <v>2310070013</v>
      </c>
      <c r="C20" s="224" t="s">
        <v>403</v>
      </c>
      <c r="D20" s="225" t="s">
        <v>61</v>
      </c>
      <c r="E20" s="213" t="s">
        <v>404</v>
      </c>
      <c r="F20" s="205"/>
      <c r="G20" s="108"/>
      <c r="H20" s="108"/>
      <c r="I20" s="108"/>
      <c r="J20" s="108">
        <v>25</v>
      </c>
      <c r="K20" s="108">
        <v>7</v>
      </c>
      <c r="L20" s="108">
        <v>6</v>
      </c>
      <c r="M20" s="108">
        <v>8</v>
      </c>
      <c r="N20" s="108">
        <v>10</v>
      </c>
      <c r="O20" s="108">
        <v>0</v>
      </c>
      <c r="P20" s="108">
        <v>15</v>
      </c>
      <c r="Q20" s="108">
        <v>0</v>
      </c>
      <c r="R20" s="115">
        <f t="shared" si="3"/>
        <v>1</v>
      </c>
      <c r="S20" s="116">
        <f t="shared" si="0"/>
        <v>72</v>
      </c>
      <c r="T20" s="115" t="str">
        <f t="shared" si="1"/>
        <v>Khá</v>
      </c>
      <c r="U20" s="206" t="s">
        <v>258</v>
      </c>
      <c r="V20" s="207" t="s">
        <v>259</v>
      </c>
      <c r="W20" s="119"/>
    </row>
    <row r="21" spans="1:23" s="120" customFormat="1" ht="13.8">
      <c r="A21" s="124">
        <v>14</v>
      </c>
      <c r="B21" s="205">
        <v>2310070014</v>
      </c>
      <c r="C21" s="224" t="s">
        <v>405</v>
      </c>
      <c r="D21" s="225" t="s">
        <v>61</v>
      </c>
      <c r="E21" s="230" t="s">
        <v>406</v>
      </c>
      <c r="F21" s="229"/>
      <c r="G21" s="126"/>
      <c r="H21" s="126"/>
      <c r="I21" s="126"/>
      <c r="J21" s="108">
        <v>25</v>
      </c>
      <c r="K21" s="108">
        <v>7</v>
      </c>
      <c r="L21" s="108">
        <v>4</v>
      </c>
      <c r="M21" s="108">
        <v>6</v>
      </c>
      <c r="N21" s="108">
        <v>5</v>
      </c>
      <c r="O21" s="108">
        <v>0</v>
      </c>
      <c r="P21" s="108">
        <v>15</v>
      </c>
      <c r="Q21" s="108">
        <v>0</v>
      </c>
      <c r="R21" s="115">
        <f t="shared" si="3"/>
        <v>0</v>
      </c>
      <c r="S21" s="155">
        <f t="shared" si="0"/>
        <v>62</v>
      </c>
      <c r="T21" s="154" t="str">
        <f t="shared" si="1"/>
        <v>TB</v>
      </c>
      <c r="U21" s="206" t="s">
        <v>407</v>
      </c>
      <c r="V21" s="207" t="s">
        <v>262</v>
      </c>
      <c r="W21" s="119"/>
    </row>
    <row r="22" spans="1:23" s="120" customFormat="1" ht="13.8">
      <c r="A22" s="124">
        <v>15</v>
      </c>
      <c r="B22" s="205">
        <v>2310070015</v>
      </c>
      <c r="C22" s="224" t="s">
        <v>103</v>
      </c>
      <c r="D22" s="225" t="s">
        <v>61</v>
      </c>
      <c r="E22" s="213" t="s">
        <v>408</v>
      </c>
      <c r="F22" s="205"/>
      <c r="G22" s="108"/>
      <c r="H22" s="108"/>
      <c r="I22" s="108"/>
      <c r="J22" s="108">
        <v>23</v>
      </c>
      <c r="K22" s="108">
        <v>7</v>
      </c>
      <c r="L22" s="108">
        <v>8</v>
      </c>
      <c r="M22" s="108">
        <v>5</v>
      </c>
      <c r="N22" s="108">
        <v>5</v>
      </c>
      <c r="O22" s="108">
        <v>0</v>
      </c>
      <c r="P22" s="108">
        <v>13</v>
      </c>
      <c r="Q22" s="108">
        <v>0</v>
      </c>
      <c r="R22" s="115">
        <f t="shared" si="3"/>
        <v>0</v>
      </c>
      <c r="S22" s="116">
        <f t="shared" si="0"/>
        <v>61</v>
      </c>
      <c r="T22" s="115" t="str">
        <f t="shared" si="1"/>
        <v>TB</v>
      </c>
      <c r="U22" s="206" t="s">
        <v>409</v>
      </c>
      <c r="V22" s="207" t="s">
        <v>262</v>
      </c>
      <c r="W22" s="119"/>
    </row>
    <row r="23" spans="1:23" s="120" customFormat="1" ht="13.8">
      <c r="A23" s="124">
        <v>16</v>
      </c>
      <c r="B23" s="210">
        <v>2310070016</v>
      </c>
      <c r="C23" s="211" t="s">
        <v>410</v>
      </c>
      <c r="D23" s="212" t="s">
        <v>112</v>
      </c>
      <c r="E23" s="213" t="s">
        <v>411</v>
      </c>
      <c r="F23" s="205"/>
      <c r="G23" s="108"/>
      <c r="H23" s="108"/>
      <c r="I23" s="108"/>
      <c r="J23" s="108">
        <v>25</v>
      </c>
      <c r="K23" s="108">
        <v>7</v>
      </c>
      <c r="L23" s="108">
        <v>8</v>
      </c>
      <c r="M23" s="120">
        <v>5</v>
      </c>
      <c r="N23" s="108">
        <v>5</v>
      </c>
      <c r="O23" s="108">
        <v>10</v>
      </c>
      <c r="P23" s="108">
        <v>15</v>
      </c>
      <c r="Q23" s="108">
        <v>0</v>
      </c>
      <c r="R23" s="115">
        <f t="shared" si="3"/>
        <v>0</v>
      </c>
      <c r="S23" s="116">
        <f t="shared" si="0"/>
        <v>75</v>
      </c>
      <c r="T23" s="115" t="str">
        <f t="shared" si="1"/>
        <v>Khá</v>
      </c>
      <c r="U23" s="206" t="s">
        <v>299</v>
      </c>
      <c r="V23" s="207" t="s">
        <v>262</v>
      </c>
      <c r="W23" s="119"/>
    </row>
    <row r="24" spans="1:23" s="120" customFormat="1" ht="13.8">
      <c r="A24" s="124">
        <v>17</v>
      </c>
      <c r="B24" s="205">
        <v>2310070017</v>
      </c>
      <c r="C24" s="224" t="s">
        <v>412</v>
      </c>
      <c r="D24" s="225" t="s">
        <v>43</v>
      </c>
      <c r="E24" s="213" t="s">
        <v>413</v>
      </c>
      <c r="F24" s="205"/>
      <c r="G24" s="108"/>
      <c r="H24" s="108"/>
      <c r="I24" s="108"/>
      <c r="J24" s="108">
        <v>25</v>
      </c>
      <c r="K24" s="108">
        <v>7</v>
      </c>
      <c r="L24" s="108">
        <v>5</v>
      </c>
      <c r="M24" s="108">
        <v>5</v>
      </c>
      <c r="N24" s="108">
        <v>5</v>
      </c>
      <c r="O24" s="108">
        <v>0</v>
      </c>
      <c r="P24" s="108">
        <v>15</v>
      </c>
      <c r="Q24" s="108">
        <v>0</v>
      </c>
      <c r="R24" s="115">
        <f t="shared" si="3"/>
        <v>0</v>
      </c>
      <c r="S24" s="116">
        <f t="shared" si="0"/>
        <v>62</v>
      </c>
      <c r="T24" s="115" t="str">
        <f t="shared" si="1"/>
        <v>TB</v>
      </c>
      <c r="U24" s="206" t="s">
        <v>414</v>
      </c>
      <c r="V24" s="207" t="s">
        <v>262</v>
      </c>
      <c r="W24" s="119"/>
    </row>
    <row r="25" spans="1:23" s="120" customFormat="1" ht="86.4">
      <c r="A25" s="124">
        <v>18</v>
      </c>
      <c r="B25" s="205">
        <v>2310070018</v>
      </c>
      <c r="C25" s="224" t="s">
        <v>415</v>
      </c>
      <c r="D25" s="231" t="s">
        <v>416</v>
      </c>
      <c r="E25" s="232" t="s">
        <v>417</v>
      </c>
      <c r="F25" s="205"/>
      <c r="G25" s="108"/>
      <c r="H25" s="108"/>
      <c r="I25" s="108"/>
      <c r="J25" s="108">
        <v>25</v>
      </c>
      <c r="K25" s="108">
        <v>7</v>
      </c>
      <c r="L25" s="108">
        <v>4</v>
      </c>
      <c r="M25" s="108">
        <v>5</v>
      </c>
      <c r="N25" s="108">
        <v>5</v>
      </c>
      <c r="O25" s="108">
        <v>0</v>
      </c>
      <c r="P25" s="108">
        <v>15</v>
      </c>
      <c r="Q25" s="108">
        <v>5</v>
      </c>
      <c r="R25" s="115">
        <f t="shared" si="3"/>
        <v>3</v>
      </c>
      <c r="S25" s="116">
        <f t="shared" si="0"/>
        <v>69</v>
      </c>
      <c r="T25" s="115" t="str">
        <f t="shared" si="1"/>
        <v>TB</v>
      </c>
      <c r="U25" s="206" t="s">
        <v>372</v>
      </c>
      <c r="V25" s="207" t="s">
        <v>267</v>
      </c>
      <c r="W25" s="136" t="s">
        <v>418</v>
      </c>
    </row>
    <row r="26" spans="1:23" s="120" customFormat="1" ht="13.8">
      <c r="A26" s="124">
        <v>19</v>
      </c>
      <c r="B26" s="210">
        <v>2310070019</v>
      </c>
      <c r="C26" s="224" t="s">
        <v>419</v>
      </c>
      <c r="D26" s="231" t="s">
        <v>420</v>
      </c>
      <c r="E26" s="233" t="s">
        <v>400</v>
      </c>
      <c r="F26" s="205"/>
      <c r="G26" s="108"/>
      <c r="H26" s="108"/>
      <c r="I26" s="108"/>
      <c r="J26" s="108">
        <v>25</v>
      </c>
      <c r="K26" s="108">
        <v>7</v>
      </c>
      <c r="L26" s="108">
        <v>8</v>
      </c>
      <c r="M26" s="108">
        <v>5</v>
      </c>
      <c r="N26" s="108">
        <v>5</v>
      </c>
      <c r="O26" s="108">
        <v>0</v>
      </c>
      <c r="P26" s="108">
        <v>15</v>
      </c>
      <c r="Q26" s="108">
        <v>0</v>
      </c>
      <c r="R26" s="115">
        <f t="shared" si="3"/>
        <v>0</v>
      </c>
      <c r="S26" s="116">
        <f t="shared" si="0"/>
        <v>65</v>
      </c>
      <c r="T26" s="115" t="str">
        <f t="shared" si="1"/>
        <v>TB</v>
      </c>
      <c r="U26" s="206" t="s">
        <v>421</v>
      </c>
      <c r="V26" s="207" t="s">
        <v>262</v>
      </c>
      <c r="W26" s="119"/>
    </row>
    <row r="27" spans="1:23" s="120" customFormat="1" ht="13.8">
      <c r="A27" s="124">
        <v>20</v>
      </c>
      <c r="B27" s="205">
        <v>2310070020</v>
      </c>
      <c r="C27" s="224" t="s">
        <v>234</v>
      </c>
      <c r="D27" s="225" t="s">
        <v>73</v>
      </c>
      <c r="E27" s="213" t="s">
        <v>422</v>
      </c>
      <c r="F27" s="205"/>
      <c r="G27" s="108"/>
      <c r="H27" s="108"/>
      <c r="I27" s="108"/>
      <c r="J27" s="108">
        <v>25</v>
      </c>
      <c r="K27" s="108">
        <v>7</v>
      </c>
      <c r="L27" s="108">
        <v>8</v>
      </c>
      <c r="M27" s="108">
        <v>7</v>
      </c>
      <c r="N27" s="108">
        <v>5</v>
      </c>
      <c r="O27" s="108">
        <v>0</v>
      </c>
      <c r="P27" s="108">
        <v>15</v>
      </c>
      <c r="Q27" s="108">
        <v>0</v>
      </c>
      <c r="R27" s="115">
        <f t="shared" si="3"/>
        <v>0</v>
      </c>
      <c r="S27" s="116">
        <f t="shared" si="0"/>
        <v>67</v>
      </c>
      <c r="T27" s="115" t="str">
        <f t="shared" si="1"/>
        <v>TB</v>
      </c>
      <c r="U27" s="206" t="s">
        <v>402</v>
      </c>
      <c r="V27" s="207" t="s">
        <v>262</v>
      </c>
      <c r="W27" s="119"/>
    </row>
    <row r="28" spans="1:23" s="120" customFormat="1" ht="13.8">
      <c r="A28" s="124">
        <v>21</v>
      </c>
      <c r="B28" s="205">
        <v>2310070021</v>
      </c>
      <c r="C28" s="224" t="s">
        <v>423</v>
      </c>
      <c r="D28" s="225" t="s">
        <v>424</v>
      </c>
      <c r="E28" s="234" t="s">
        <v>425</v>
      </c>
      <c r="F28" s="205"/>
      <c r="G28" s="108"/>
      <c r="H28" s="108"/>
      <c r="I28" s="108"/>
      <c r="J28" s="108">
        <v>25</v>
      </c>
      <c r="K28" s="108">
        <v>7</v>
      </c>
      <c r="L28" s="108">
        <v>7</v>
      </c>
      <c r="M28" s="108">
        <v>0</v>
      </c>
      <c r="N28" s="108">
        <v>5</v>
      </c>
      <c r="O28" s="108">
        <v>0</v>
      </c>
      <c r="P28" s="108">
        <v>15</v>
      </c>
      <c r="Q28" s="108">
        <v>0</v>
      </c>
      <c r="R28" s="115">
        <f t="shared" si="3"/>
        <v>1</v>
      </c>
      <c r="S28" s="116">
        <f t="shared" si="0"/>
        <v>60</v>
      </c>
      <c r="T28" s="115" t="str">
        <f t="shared" si="1"/>
        <v>TB</v>
      </c>
      <c r="U28" s="206" t="s">
        <v>426</v>
      </c>
      <c r="V28" s="207" t="s">
        <v>259</v>
      </c>
      <c r="W28" s="119"/>
    </row>
    <row r="29" spans="1:23" s="120" customFormat="1" ht="13.8">
      <c r="A29" s="124">
        <v>22</v>
      </c>
      <c r="B29" s="210">
        <v>2310070022</v>
      </c>
      <c r="C29" s="211" t="s">
        <v>177</v>
      </c>
      <c r="D29" s="212" t="s">
        <v>427</v>
      </c>
      <c r="E29" s="213" t="s">
        <v>428</v>
      </c>
      <c r="F29" s="205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15">
        <f t="shared" si="3"/>
        <v>0</v>
      </c>
      <c r="S29" s="235">
        <f t="shared" si="0"/>
        <v>0</v>
      </c>
      <c r="T29" s="236" t="str">
        <f t="shared" si="1"/>
        <v>Yếu</v>
      </c>
      <c r="U29" s="206" t="s">
        <v>275</v>
      </c>
      <c r="V29" s="207" t="s">
        <v>262</v>
      </c>
      <c r="W29" s="214" t="s">
        <v>378</v>
      </c>
    </row>
    <row r="30" spans="1:23" s="120" customFormat="1" ht="13.8">
      <c r="A30" s="124">
        <v>23</v>
      </c>
      <c r="B30" s="205">
        <v>2310070023</v>
      </c>
      <c r="C30" s="224" t="s">
        <v>429</v>
      </c>
      <c r="D30" s="225" t="s">
        <v>430</v>
      </c>
      <c r="E30" s="213" t="s">
        <v>431</v>
      </c>
      <c r="F30" s="205"/>
      <c r="G30" s="108"/>
      <c r="H30" s="108"/>
      <c r="I30" s="108"/>
      <c r="J30" s="108">
        <v>25</v>
      </c>
      <c r="K30" s="108">
        <v>7</v>
      </c>
      <c r="L30" s="108">
        <v>4</v>
      </c>
      <c r="M30" s="108">
        <v>7</v>
      </c>
      <c r="N30" s="108">
        <v>5</v>
      </c>
      <c r="O30" s="108">
        <v>0</v>
      </c>
      <c r="P30" s="108">
        <v>15</v>
      </c>
      <c r="Q30" s="108">
        <v>0</v>
      </c>
      <c r="R30" s="115">
        <f t="shared" si="3"/>
        <v>3</v>
      </c>
      <c r="S30" s="235">
        <f t="shared" si="0"/>
        <v>66</v>
      </c>
      <c r="T30" s="236" t="str">
        <f t="shared" si="1"/>
        <v>TB</v>
      </c>
      <c r="U30" s="206" t="s">
        <v>372</v>
      </c>
      <c r="V30" s="207" t="s">
        <v>267</v>
      </c>
      <c r="W30" s="214"/>
    </row>
    <row r="31" spans="1:23" s="120" customFormat="1" ht="13.8">
      <c r="A31" s="124">
        <v>24</v>
      </c>
      <c r="B31" s="205">
        <v>2310070024</v>
      </c>
      <c r="C31" s="224" t="s">
        <v>432</v>
      </c>
      <c r="D31" s="225" t="s">
        <v>433</v>
      </c>
      <c r="E31" s="213" t="s">
        <v>434</v>
      </c>
      <c r="F31" s="205"/>
      <c r="G31" s="108"/>
      <c r="H31" s="108"/>
      <c r="I31" s="108"/>
      <c r="J31" s="108">
        <v>23</v>
      </c>
      <c r="K31" s="108">
        <v>7</v>
      </c>
      <c r="L31" s="108">
        <v>4</v>
      </c>
      <c r="M31" s="108">
        <v>5</v>
      </c>
      <c r="N31" s="108">
        <v>5</v>
      </c>
      <c r="O31" s="108">
        <v>0</v>
      </c>
      <c r="P31" s="108">
        <v>15</v>
      </c>
      <c r="Q31" s="108">
        <v>0</v>
      </c>
      <c r="R31" s="115">
        <f t="shared" si="3"/>
        <v>3</v>
      </c>
      <c r="S31" s="235">
        <f t="shared" si="0"/>
        <v>62</v>
      </c>
      <c r="T31" s="236" t="str">
        <f t="shared" si="1"/>
        <v>TB</v>
      </c>
      <c r="U31" s="206" t="s">
        <v>435</v>
      </c>
      <c r="V31" s="207" t="s">
        <v>267</v>
      </c>
      <c r="W31" s="214"/>
    </row>
    <row r="32" spans="1:23" s="120" customFormat="1" ht="13.8">
      <c r="A32" s="124">
        <v>25</v>
      </c>
      <c r="B32" s="210">
        <v>2310070025</v>
      </c>
      <c r="C32" s="224" t="s">
        <v>436</v>
      </c>
      <c r="D32" s="225" t="s">
        <v>62</v>
      </c>
      <c r="E32" s="213" t="s">
        <v>437</v>
      </c>
      <c r="F32" s="205"/>
      <c r="G32" s="108"/>
      <c r="H32" s="108"/>
      <c r="I32" s="108"/>
      <c r="J32" s="108">
        <v>23</v>
      </c>
      <c r="K32" s="108">
        <v>7</v>
      </c>
      <c r="L32" s="108">
        <v>4</v>
      </c>
      <c r="M32" s="108">
        <v>5</v>
      </c>
      <c r="N32" s="108">
        <v>5</v>
      </c>
      <c r="O32" s="108">
        <v>0</v>
      </c>
      <c r="P32" s="108">
        <v>13</v>
      </c>
      <c r="Q32" s="108">
        <v>0</v>
      </c>
      <c r="R32" s="115">
        <f t="shared" si="3"/>
        <v>0</v>
      </c>
      <c r="S32" s="235">
        <f t="shared" si="0"/>
        <v>57</v>
      </c>
      <c r="T32" s="236" t="str">
        <f t="shared" si="1"/>
        <v>TB</v>
      </c>
      <c r="U32" s="206" t="s">
        <v>438</v>
      </c>
      <c r="V32" s="207" t="s">
        <v>262</v>
      </c>
      <c r="W32" s="214"/>
    </row>
    <row r="33" spans="1:23" s="120" customFormat="1" ht="13.8">
      <c r="A33" s="124">
        <v>26</v>
      </c>
      <c r="B33" s="205">
        <v>2310070026</v>
      </c>
      <c r="C33" s="211" t="s">
        <v>363</v>
      </c>
      <c r="D33" s="212" t="s">
        <v>45</v>
      </c>
      <c r="E33" s="213" t="s">
        <v>439</v>
      </c>
      <c r="F33" s="205"/>
      <c r="G33" s="108"/>
      <c r="H33" s="108"/>
      <c r="I33" s="108"/>
      <c r="J33" s="108">
        <v>25</v>
      </c>
      <c r="K33" s="108">
        <v>7</v>
      </c>
      <c r="L33" s="108">
        <v>4</v>
      </c>
      <c r="M33" s="108">
        <v>8</v>
      </c>
      <c r="N33" s="108">
        <v>5</v>
      </c>
      <c r="O33" s="108">
        <v>0</v>
      </c>
      <c r="P33" s="108">
        <v>15</v>
      </c>
      <c r="Q33" s="108">
        <v>0</v>
      </c>
      <c r="R33" s="115">
        <f t="shared" si="3"/>
        <v>4</v>
      </c>
      <c r="S33" s="235">
        <f t="shared" si="0"/>
        <v>68</v>
      </c>
      <c r="T33" s="236" t="str">
        <f t="shared" si="1"/>
        <v>TB</v>
      </c>
      <c r="U33" s="206" t="s">
        <v>440</v>
      </c>
      <c r="V33" s="207" t="s">
        <v>304</v>
      </c>
      <c r="W33" s="214"/>
    </row>
    <row r="34" spans="1:23" s="120" customFormat="1" ht="13.8">
      <c r="A34" s="124">
        <v>27</v>
      </c>
      <c r="B34" s="205">
        <v>2310070027</v>
      </c>
      <c r="C34" s="211" t="s">
        <v>441</v>
      </c>
      <c r="D34" s="212" t="s">
        <v>94</v>
      </c>
      <c r="E34" s="213" t="s">
        <v>442</v>
      </c>
      <c r="F34" s="205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15">
        <f t="shared" si="3"/>
        <v>0</v>
      </c>
      <c r="S34" s="235">
        <f t="shared" si="0"/>
        <v>0</v>
      </c>
      <c r="T34" s="236" t="str">
        <f t="shared" si="1"/>
        <v>Yếu</v>
      </c>
      <c r="U34" s="206" t="s">
        <v>443</v>
      </c>
      <c r="V34" s="207" t="s">
        <v>262</v>
      </c>
      <c r="W34" s="214" t="s">
        <v>378</v>
      </c>
    </row>
    <row r="35" spans="1:23" s="120" customFormat="1" ht="13.8">
      <c r="A35" s="124">
        <v>28</v>
      </c>
      <c r="B35" s="210">
        <v>2310070028</v>
      </c>
      <c r="C35" s="211" t="s">
        <v>444</v>
      </c>
      <c r="D35" s="212" t="s">
        <v>445</v>
      </c>
      <c r="E35" s="213" t="s">
        <v>446</v>
      </c>
      <c r="F35" s="205"/>
      <c r="G35" s="108"/>
      <c r="H35" s="108"/>
      <c r="I35" s="108"/>
      <c r="J35" s="108">
        <v>23</v>
      </c>
      <c r="K35" s="108">
        <v>7</v>
      </c>
      <c r="L35" s="108">
        <v>8</v>
      </c>
      <c r="M35" s="108">
        <v>5</v>
      </c>
      <c r="N35" s="108">
        <v>5</v>
      </c>
      <c r="O35" s="108">
        <v>0</v>
      </c>
      <c r="P35" s="108">
        <v>13</v>
      </c>
      <c r="Q35" s="108">
        <v>0</v>
      </c>
      <c r="R35" s="115">
        <f t="shared" si="3"/>
        <v>1</v>
      </c>
      <c r="S35" s="235">
        <f t="shared" si="0"/>
        <v>62</v>
      </c>
      <c r="T35" s="236" t="str">
        <f t="shared" si="1"/>
        <v>TB</v>
      </c>
      <c r="U35" s="206" t="s">
        <v>447</v>
      </c>
      <c r="V35" s="207" t="s">
        <v>259</v>
      </c>
      <c r="W35" s="214"/>
    </row>
    <row r="36" spans="1:23" s="120" customFormat="1" ht="13.8">
      <c r="A36" s="124">
        <v>29</v>
      </c>
      <c r="B36" s="205">
        <v>2310070029</v>
      </c>
      <c r="C36" s="224" t="s">
        <v>210</v>
      </c>
      <c r="D36" s="225" t="s">
        <v>445</v>
      </c>
      <c r="E36" s="213" t="s">
        <v>448</v>
      </c>
      <c r="F36" s="205"/>
      <c r="G36" s="108"/>
      <c r="H36" s="108"/>
      <c r="I36" s="108"/>
      <c r="J36" s="108">
        <v>25</v>
      </c>
      <c r="K36" s="108">
        <v>7</v>
      </c>
      <c r="L36" s="108">
        <v>7</v>
      </c>
      <c r="M36" s="108">
        <v>5</v>
      </c>
      <c r="N36" s="108">
        <v>5</v>
      </c>
      <c r="O36" s="108">
        <v>0</v>
      </c>
      <c r="P36" s="108">
        <v>15</v>
      </c>
      <c r="Q36" s="108">
        <v>0</v>
      </c>
      <c r="R36" s="115">
        <f t="shared" si="3"/>
        <v>3</v>
      </c>
      <c r="S36" s="235">
        <f t="shared" si="0"/>
        <v>67</v>
      </c>
      <c r="T36" s="236" t="str">
        <f t="shared" si="1"/>
        <v>TB</v>
      </c>
      <c r="U36" s="206" t="s">
        <v>435</v>
      </c>
      <c r="V36" s="207" t="s">
        <v>267</v>
      </c>
      <c r="W36" s="214"/>
    </row>
    <row r="37" spans="1:23" s="120" customFormat="1" ht="13.8">
      <c r="A37" s="124">
        <v>30</v>
      </c>
      <c r="B37" s="205">
        <v>2310070030</v>
      </c>
      <c r="C37" s="211" t="s">
        <v>449</v>
      </c>
      <c r="D37" s="212" t="s">
        <v>450</v>
      </c>
      <c r="E37" s="213" t="s">
        <v>451</v>
      </c>
      <c r="F37" s="205"/>
      <c r="G37" s="108"/>
      <c r="H37" s="108"/>
      <c r="I37" s="108"/>
      <c r="J37" s="108">
        <v>25</v>
      </c>
      <c r="K37" s="108">
        <v>7</v>
      </c>
      <c r="L37" s="108">
        <v>4</v>
      </c>
      <c r="M37" s="108">
        <v>2</v>
      </c>
      <c r="N37" s="108">
        <v>5</v>
      </c>
      <c r="O37" s="108">
        <v>0</v>
      </c>
      <c r="P37" s="108">
        <v>15</v>
      </c>
      <c r="Q37" s="108">
        <v>0</v>
      </c>
      <c r="R37" s="115">
        <f t="shared" si="3"/>
        <v>0</v>
      </c>
      <c r="S37" s="235">
        <f t="shared" si="0"/>
        <v>58</v>
      </c>
      <c r="T37" s="236" t="str">
        <f t="shared" si="1"/>
        <v>TB</v>
      </c>
      <c r="U37" s="206" t="s">
        <v>452</v>
      </c>
      <c r="V37" s="207" t="s">
        <v>262</v>
      </c>
      <c r="W37" s="214"/>
    </row>
    <row r="38" spans="1:23" s="120" customFormat="1" ht="86.4">
      <c r="A38" s="124">
        <v>31</v>
      </c>
      <c r="B38" s="210">
        <v>2310070031</v>
      </c>
      <c r="C38" s="224" t="s">
        <v>453</v>
      </c>
      <c r="D38" s="231" t="s">
        <v>301</v>
      </c>
      <c r="E38" s="232" t="s">
        <v>454</v>
      </c>
      <c r="F38" s="205"/>
      <c r="G38" s="108"/>
      <c r="H38" s="108"/>
      <c r="I38" s="108"/>
      <c r="J38" s="108">
        <v>25</v>
      </c>
      <c r="K38" s="108">
        <v>7</v>
      </c>
      <c r="L38" s="108">
        <v>4</v>
      </c>
      <c r="M38" s="108">
        <v>5</v>
      </c>
      <c r="N38" s="108">
        <v>5</v>
      </c>
      <c r="O38" s="108">
        <v>0</v>
      </c>
      <c r="P38" s="108">
        <v>15</v>
      </c>
      <c r="Q38" s="108">
        <v>5</v>
      </c>
      <c r="R38" s="115">
        <f t="shared" si="3"/>
        <v>1</v>
      </c>
      <c r="S38" s="235">
        <f t="shared" si="0"/>
        <v>67</v>
      </c>
      <c r="T38" s="236" t="str">
        <f t="shared" si="1"/>
        <v>TB</v>
      </c>
      <c r="U38" s="206" t="s">
        <v>455</v>
      </c>
      <c r="V38" s="207" t="s">
        <v>259</v>
      </c>
      <c r="W38" s="136" t="s">
        <v>456</v>
      </c>
    </row>
    <row r="39" spans="1:23" s="120" customFormat="1" ht="13.8">
      <c r="A39" s="124">
        <v>32</v>
      </c>
      <c r="B39" s="205">
        <v>2310070032</v>
      </c>
      <c r="C39" s="224" t="s">
        <v>457</v>
      </c>
      <c r="D39" s="225" t="s">
        <v>30</v>
      </c>
      <c r="E39" s="213" t="s">
        <v>458</v>
      </c>
      <c r="F39" s="205"/>
      <c r="G39" s="108"/>
      <c r="H39" s="108"/>
      <c r="I39" s="108"/>
      <c r="J39" s="108">
        <v>23</v>
      </c>
      <c r="K39" s="108">
        <v>7</v>
      </c>
      <c r="L39" s="108">
        <v>4</v>
      </c>
      <c r="M39" s="108">
        <v>5</v>
      </c>
      <c r="N39" s="108">
        <v>5</v>
      </c>
      <c r="O39" s="108">
        <v>0</v>
      </c>
      <c r="P39" s="108">
        <v>13</v>
      </c>
      <c r="Q39" s="108">
        <v>0</v>
      </c>
      <c r="R39" s="115">
        <f t="shared" si="3"/>
        <v>0</v>
      </c>
      <c r="S39" s="235">
        <f t="shared" si="0"/>
        <v>57</v>
      </c>
      <c r="T39" s="236" t="str">
        <f t="shared" si="1"/>
        <v>TB</v>
      </c>
      <c r="U39" s="206" t="s">
        <v>459</v>
      </c>
      <c r="V39" s="207" t="s">
        <v>262</v>
      </c>
      <c r="W39" s="214"/>
    </row>
    <row r="40" spans="1:23" s="120" customFormat="1" ht="13.8">
      <c r="A40" s="124">
        <v>33</v>
      </c>
      <c r="B40" s="205">
        <v>2310070033</v>
      </c>
      <c r="C40" s="211" t="s">
        <v>460</v>
      </c>
      <c r="D40" s="212" t="s">
        <v>461</v>
      </c>
      <c r="E40" s="213" t="s">
        <v>431</v>
      </c>
      <c r="F40" s="205"/>
      <c r="G40" s="108"/>
      <c r="H40" s="108"/>
      <c r="I40" s="108"/>
      <c r="J40" s="108">
        <v>25</v>
      </c>
      <c r="K40" s="108">
        <v>7</v>
      </c>
      <c r="L40" s="108">
        <v>6</v>
      </c>
      <c r="M40" s="108">
        <v>7</v>
      </c>
      <c r="N40" s="108">
        <v>5</v>
      </c>
      <c r="O40" s="108">
        <v>5</v>
      </c>
      <c r="P40" s="108">
        <v>15</v>
      </c>
      <c r="Q40" s="108">
        <v>0</v>
      </c>
      <c r="R40" s="115">
        <f t="shared" si="3"/>
        <v>0</v>
      </c>
      <c r="S40" s="235">
        <f t="shared" si="0"/>
        <v>70</v>
      </c>
      <c r="T40" s="236" t="str">
        <f t="shared" si="1"/>
        <v>Khá</v>
      </c>
      <c r="U40" s="206" t="s">
        <v>462</v>
      </c>
      <c r="V40" s="207" t="s">
        <v>262</v>
      </c>
      <c r="W40" s="214"/>
    </row>
    <row r="41" spans="1:23" s="120" customFormat="1" ht="13.8">
      <c r="A41" s="124">
        <v>34</v>
      </c>
      <c r="B41" s="210">
        <v>2310070034</v>
      </c>
      <c r="C41" s="211" t="s">
        <v>463</v>
      </c>
      <c r="D41" s="212" t="s">
        <v>461</v>
      </c>
      <c r="E41" s="213" t="s">
        <v>464</v>
      </c>
      <c r="F41" s="205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15">
        <f t="shared" si="3"/>
        <v>1</v>
      </c>
      <c r="S41" s="235">
        <f t="shared" si="0"/>
        <v>1</v>
      </c>
      <c r="T41" s="236" t="str">
        <f t="shared" si="1"/>
        <v>Yếu</v>
      </c>
      <c r="U41" s="206" t="s">
        <v>395</v>
      </c>
      <c r="V41" s="207" t="s">
        <v>259</v>
      </c>
      <c r="W41" s="214" t="s">
        <v>465</v>
      </c>
    </row>
    <row r="42" spans="1:23" s="120" customFormat="1" ht="72">
      <c r="A42" s="124">
        <v>35</v>
      </c>
      <c r="B42" s="205">
        <v>2310070035</v>
      </c>
      <c r="C42" s="211" t="s">
        <v>466</v>
      </c>
      <c r="D42" s="212" t="s">
        <v>308</v>
      </c>
      <c r="E42" s="213" t="s">
        <v>467</v>
      </c>
      <c r="F42" s="205"/>
      <c r="G42" s="108"/>
      <c r="H42" s="108"/>
      <c r="I42" s="108"/>
      <c r="J42" s="108">
        <v>25</v>
      </c>
      <c r="K42" s="108">
        <v>7</v>
      </c>
      <c r="L42" s="108">
        <v>8</v>
      </c>
      <c r="M42" s="108">
        <v>10</v>
      </c>
      <c r="N42" s="108">
        <v>10</v>
      </c>
      <c r="O42" s="108">
        <v>3</v>
      </c>
      <c r="P42" s="108">
        <v>15</v>
      </c>
      <c r="Q42" s="108">
        <v>5</v>
      </c>
      <c r="R42" s="115">
        <f t="shared" si="3"/>
        <v>3</v>
      </c>
      <c r="S42" s="235">
        <f t="shared" si="0"/>
        <v>86</v>
      </c>
      <c r="T42" s="236" t="str">
        <f t="shared" si="1"/>
        <v>Tốt</v>
      </c>
      <c r="U42" s="206" t="s">
        <v>435</v>
      </c>
      <c r="V42" s="207" t="s">
        <v>267</v>
      </c>
      <c r="W42" s="136" t="s">
        <v>468</v>
      </c>
    </row>
    <row r="43" spans="1:23" s="120" customFormat="1" ht="13.8">
      <c r="A43" s="124">
        <v>36</v>
      </c>
      <c r="B43" s="205">
        <v>2310070036</v>
      </c>
      <c r="C43" s="224" t="s">
        <v>469</v>
      </c>
      <c r="D43" s="225" t="s">
        <v>34</v>
      </c>
      <c r="E43" s="213" t="s">
        <v>470</v>
      </c>
      <c r="F43" s="205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15">
        <f t="shared" si="3"/>
        <v>0</v>
      </c>
      <c r="S43" s="235">
        <f t="shared" si="0"/>
        <v>0</v>
      </c>
      <c r="T43" s="236" t="str">
        <f t="shared" si="1"/>
        <v>Yếu</v>
      </c>
      <c r="U43" s="206" t="s">
        <v>275</v>
      </c>
      <c r="V43" s="207" t="s">
        <v>262</v>
      </c>
      <c r="W43" s="214" t="s">
        <v>378</v>
      </c>
    </row>
    <row r="44" spans="1:23" s="120" customFormat="1" ht="13.8">
      <c r="A44" s="124">
        <v>37</v>
      </c>
      <c r="B44" s="210">
        <v>2310070037</v>
      </c>
      <c r="C44" s="224" t="s">
        <v>471</v>
      </c>
      <c r="D44" s="225" t="s">
        <v>365</v>
      </c>
      <c r="E44" s="213" t="s">
        <v>472</v>
      </c>
      <c r="F44" s="205"/>
      <c r="G44" s="108"/>
      <c r="H44" s="108"/>
      <c r="I44" s="108"/>
      <c r="J44" s="108">
        <v>23</v>
      </c>
      <c r="K44" s="108">
        <v>7</v>
      </c>
      <c r="L44" s="108">
        <v>4</v>
      </c>
      <c r="M44" s="108">
        <v>5</v>
      </c>
      <c r="N44" s="108">
        <v>5</v>
      </c>
      <c r="O44" s="108">
        <v>0</v>
      </c>
      <c r="P44" s="108">
        <v>13</v>
      </c>
      <c r="Q44" s="108">
        <v>0</v>
      </c>
      <c r="R44" s="115">
        <f t="shared" si="3"/>
        <v>1</v>
      </c>
      <c r="S44" s="235">
        <f t="shared" si="0"/>
        <v>58</v>
      </c>
      <c r="T44" s="236" t="str">
        <f t="shared" si="1"/>
        <v>TB</v>
      </c>
      <c r="U44" s="206" t="s">
        <v>395</v>
      </c>
      <c r="V44" s="207" t="s">
        <v>259</v>
      </c>
      <c r="W44" s="214"/>
    </row>
    <row r="45" spans="1:23" s="120" customFormat="1" ht="13.8">
      <c r="A45" s="124">
        <v>38</v>
      </c>
      <c r="B45" s="205">
        <v>2310070038</v>
      </c>
      <c r="C45" s="224" t="s">
        <v>473</v>
      </c>
      <c r="D45" s="231" t="s">
        <v>144</v>
      </c>
      <c r="E45" s="232" t="s">
        <v>474</v>
      </c>
      <c r="F45" s="205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15">
        <f t="shared" si="3"/>
        <v>0</v>
      </c>
      <c r="S45" s="235">
        <f t="shared" si="0"/>
        <v>0</v>
      </c>
      <c r="T45" s="237" t="str">
        <f t="shared" si="1"/>
        <v>Yếu</v>
      </c>
      <c r="U45" s="167"/>
      <c r="V45" s="167"/>
      <c r="W45" s="214" t="s">
        <v>378</v>
      </c>
    </row>
    <row r="46" spans="1:23" s="120" customFormat="1" ht="13.8">
      <c r="A46" s="124">
        <v>39</v>
      </c>
      <c r="B46" s="205">
        <v>2310070039</v>
      </c>
      <c r="C46" s="224" t="s">
        <v>475</v>
      </c>
      <c r="D46" s="225" t="s">
        <v>39</v>
      </c>
      <c r="E46" s="213" t="s">
        <v>476</v>
      </c>
      <c r="F46" s="205"/>
      <c r="G46" s="108"/>
      <c r="H46" s="108"/>
      <c r="I46" s="108"/>
      <c r="J46" s="108">
        <v>25</v>
      </c>
      <c r="K46" s="108">
        <v>7</v>
      </c>
      <c r="L46" s="108">
        <v>5</v>
      </c>
      <c r="M46" s="108">
        <v>10</v>
      </c>
      <c r="N46" s="108">
        <v>5</v>
      </c>
      <c r="O46" s="108">
        <v>0</v>
      </c>
      <c r="P46" s="108">
        <v>15</v>
      </c>
      <c r="Q46" s="108">
        <v>0</v>
      </c>
      <c r="R46" s="115">
        <f t="shared" si="3"/>
        <v>4</v>
      </c>
      <c r="S46" s="235">
        <f t="shared" si="0"/>
        <v>71</v>
      </c>
      <c r="T46" s="236" t="str">
        <f t="shared" si="1"/>
        <v>Khá</v>
      </c>
      <c r="U46" s="206" t="s">
        <v>477</v>
      </c>
      <c r="V46" s="207" t="s">
        <v>304</v>
      </c>
      <c r="W46" s="214"/>
    </row>
    <row r="47" spans="1:23" s="120" customFormat="1" ht="13.8">
      <c r="A47" s="124">
        <v>40</v>
      </c>
      <c r="B47" s="210">
        <v>2310070040</v>
      </c>
      <c r="C47" s="211" t="s">
        <v>478</v>
      </c>
      <c r="D47" s="212" t="s">
        <v>39</v>
      </c>
      <c r="E47" s="213" t="s">
        <v>479</v>
      </c>
      <c r="F47" s="205"/>
      <c r="G47" s="108"/>
      <c r="H47" s="108"/>
      <c r="I47" s="108"/>
      <c r="J47" s="108">
        <v>25</v>
      </c>
      <c r="K47" s="108">
        <v>7</v>
      </c>
      <c r="L47" s="108">
        <v>8</v>
      </c>
      <c r="M47" s="108">
        <v>8</v>
      </c>
      <c r="N47" s="108">
        <v>5</v>
      </c>
      <c r="O47" s="108">
        <v>5</v>
      </c>
      <c r="P47" s="108">
        <v>15</v>
      </c>
      <c r="Q47" s="108">
        <v>0</v>
      </c>
      <c r="R47" s="115">
        <f t="shared" si="3"/>
        <v>0</v>
      </c>
      <c r="S47" s="235">
        <f t="shared" si="0"/>
        <v>73</v>
      </c>
      <c r="T47" s="236" t="str">
        <f t="shared" si="1"/>
        <v>Khá</v>
      </c>
      <c r="U47" s="206" t="s">
        <v>407</v>
      </c>
      <c r="V47" s="207" t="s">
        <v>262</v>
      </c>
      <c r="W47" s="214"/>
    </row>
    <row r="48" spans="1:23" s="120" customFormat="1" ht="13.8">
      <c r="A48" s="124">
        <v>41</v>
      </c>
      <c r="B48" s="205">
        <v>2310070041</v>
      </c>
      <c r="C48" s="211" t="s">
        <v>480</v>
      </c>
      <c r="D48" s="212" t="s">
        <v>39</v>
      </c>
      <c r="E48" s="213" t="s">
        <v>481</v>
      </c>
      <c r="F48" s="205"/>
      <c r="G48" s="108"/>
      <c r="H48" s="108"/>
      <c r="I48" s="108"/>
      <c r="J48" s="108">
        <v>23</v>
      </c>
      <c r="K48" s="108">
        <v>7</v>
      </c>
      <c r="L48" s="108">
        <v>4</v>
      </c>
      <c r="M48" s="108">
        <v>5</v>
      </c>
      <c r="N48" s="108">
        <v>5</v>
      </c>
      <c r="O48" s="108">
        <v>0</v>
      </c>
      <c r="P48" s="108">
        <v>13</v>
      </c>
      <c r="Q48" s="108">
        <v>0</v>
      </c>
      <c r="R48" s="115">
        <f t="shared" si="3"/>
        <v>3</v>
      </c>
      <c r="S48" s="235">
        <f t="shared" si="0"/>
        <v>60</v>
      </c>
      <c r="T48" s="236" t="str">
        <f t="shared" si="1"/>
        <v>TB</v>
      </c>
      <c r="U48" s="206" t="s">
        <v>372</v>
      </c>
      <c r="V48" s="207" t="s">
        <v>267</v>
      </c>
      <c r="W48" s="214"/>
    </row>
    <row r="49" spans="1:23" s="120" customFormat="1" ht="86.4">
      <c r="A49" s="124">
        <v>42</v>
      </c>
      <c r="B49" s="205">
        <v>2310070042</v>
      </c>
      <c r="C49" s="224" t="s">
        <v>482</v>
      </c>
      <c r="D49" s="225" t="s">
        <v>39</v>
      </c>
      <c r="E49" s="213" t="s">
        <v>483</v>
      </c>
      <c r="F49" s="205"/>
      <c r="G49" s="108"/>
      <c r="H49" s="108"/>
      <c r="I49" s="108"/>
      <c r="J49" s="108">
        <v>25</v>
      </c>
      <c r="K49" s="108">
        <v>7</v>
      </c>
      <c r="L49" s="108">
        <v>5</v>
      </c>
      <c r="M49" s="108">
        <v>5</v>
      </c>
      <c r="N49" s="108">
        <v>0</v>
      </c>
      <c r="O49" s="108">
        <v>0</v>
      </c>
      <c r="P49" s="108">
        <v>15</v>
      </c>
      <c r="Q49" s="108">
        <v>5</v>
      </c>
      <c r="R49" s="115">
        <f t="shared" si="3"/>
        <v>3</v>
      </c>
      <c r="S49" s="235">
        <f t="shared" si="0"/>
        <v>65</v>
      </c>
      <c r="T49" s="236" t="str">
        <f t="shared" si="1"/>
        <v>TB</v>
      </c>
      <c r="U49" s="206" t="s">
        <v>372</v>
      </c>
      <c r="V49" s="207" t="s">
        <v>267</v>
      </c>
      <c r="W49" s="136" t="s">
        <v>484</v>
      </c>
    </row>
    <row r="50" spans="1:23" s="120" customFormat="1" ht="86.4">
      <c r="A50" s="124">
        <v>43</v>
      </c>
      <c r="B50" s="210">
        <v>2310070043</v>
      </c>
      <c r="C50" s="224" t="s">
        <v>210</v>
      </c>
      <c r="D50" s="225" t="s">
        <v>485</v>
      </c>
      <c r="E50" s="213" t="s">
        <v>486</v>
      </c>
      <c r="F50" s="205"/>
      <c r="G50" s="108"/>
      <c r="H50" s="108"/>
      <c r="I50" s="108"/>
      <c r="J50" s="108">
        <v>25</v>
      </c>
      <c r="K50" s="108">
        <v>7</v>
      </c>
      <c r="L50" s="108">
        <v>5</v>
      </c>
      <c r="M50" s="108">
        <v>8</v>
      </c>
      <c r="N50" s="108">
        <v>5</v>
      </c>
      <c r="O50" s="108">
        <v>10</v>
      </c>
      <c r="P50" s="108">
        <v>15</v>
      </c>
      <c r="Q50" s="108">
        <v>5</v>
      </c>
      <c r="R50" s="115">
        <f t="shared" si="3"/>
        <v>1</v>
      </c>
      <c r="S50" s="235">
        <f t="shared" si="0"/>
        <v>81</v>
      </c>
      <c r="T50" s="236" t="str">
        <f t="shared" si="1"/>
        <v>Tốt</v>
      </c>
      <c r="U50" s="206" t="s">
        <v>487</v>
      </c>
      <c r="V50" s="207" t="s">
        <v>259</v>
      </c>
      <c r="W50" s="136" t="s">
        <v>488</v>
      </c>
    </row>
    <row r="51" spans="1:23" s="120" customFormat="1" ht="13.8">
      <c r="A51" s="124">
        <v>44</v>
      </c>
      <c r="B51" s="205">
        <v>2310070044</v>
      </c>
      <c r="C51" s="211" t="s">
        <v>489</v>
      </c>
      <c r="D51" s="212" t="s">
        <v>490</v>
      </c>
      <c r="E51" s="213" t="s">
        <v>491</v>
      </c>
      <c r="F51" s="205"/>
      <c r="G51" s="108"/>
      <c r="H51" s="108"/>
      <c r="I51" s="108"/>
      <c r="J51" s="108">
        <v>25</v>
      </c>
      <c r="K51" s="108">
        <v>7</v>
      </c>
      <c r="L51" s="108">
        <v>5</v>
      </c>
      <c r="M51" s="108">
        <v>8</v>
      </c>
      <c r="N51" s="108">
        <v>5</v>
      </c>
      <c r="O51" s="108">
        <v>0</v>
      </c>
      <c r="P51" s="108">
        <v>15</v>
      </c>
      <c r="Q51" s="108">
        <v>0</v>
      </c>
      <c r="R51" s="115">
        <f t="shared" si="3"/>
        <v>1</v>
      </c>
      <c r="S51" s="235">
        <f t="shared" si="0"/>
        <v>66</v>
      </c>
      <c r="T51" s="236" t="str">
        <f t="shared" si="1"/>
        <v>TB</v>
      </c>
      <c r="U51" s="206" t="s">
        <v>447</v>
      </c>
      <c r="V51" s="207" t="s">
        <v>259</v>
      </c>
      <c r="W51" s="214"/>
    </row>
    <row r="52" spans="1:23" s="120" customFormat="1" ht="13.8">
      <c r="A52" s="124">
        <v>45</v>
      </c>
      <c r="B52" s="205">
        <v>2310070045</v>
      </c>
      <c r="C52" s="224" t="s">
        <v>492</v>
      </c>
      <c r="D52" s="225" t="s">
        <v>490</v>
      </c>
      <c r="E52" s="213" t="s">
        <v>493</v>
      </c>
      <c r="F52" s="205"/>
      <c r="G52" s="108"/>
      <c r="H52" s="108"/>
      <c r="I52" s="108"/>
      <c r="J52" s="108">
        <v>23</v>
      </c>
      <c r="K52" s="108">
        <v>7</v>
      </c>
      <c r="L52" s="108">
        <v>8</v>
      </c>
      <c r="M52" s="108">
        <v>5</v>
      </c>
      <c r="N52" s="108">
        <v>5</v>
      </c>
      <c r="O52" s="108">
        <v>0</v>
      </c>
      <c r="P52" s="108">
        <v>13</v>
      </c>
      <c r="Q52" s="108">
        <v>0</v>
      </c>
      <c r="R52" s="115">
        <f t="shared" si="3"/>
        <v>3</v>
      </c>
      <c r="S52" s="235">
        <f t="shared" si="0"/>
        <v>64</v>
      </c>
      <c r="T52" s="236" t="str">
        <f t="shared" si="1"/>
        <v>TB</v>
      </c>
      <c r="U52" s="206" t="s">
        <v>494</v>
      </c>
      <c r="V52" s="207" t="s">
        <v>267</v>
      </c>
      <c r="W52" s="214"/>
    </row>
    <row r="53" spans="1:23" s="120" customFormat="1" ht="13.8">
      <c r="A53" s="124">
        <v>46</v>
      </c>
      <c r="B53" s="210">
        <v>2310070046</v>
      </c>
      <c r="C53" s="211" t="s">
        <v>495</v>
      </c>
      <c r="D53" s="212" t="s">
        <v>149</v>
      </c>
      <c r="E53" s="213" t="s">
        <v>496</v>
      </c>
      <c r="F53" s="205"/>
      <c r="G53" s="108"/>
      <c r="H53" s="108"/>
      <c r="I53" s="108"/>
      <c r="J53" s="108">
        <v>25</v>
      </c>
      <c r="K53" s="108">
        <v>7</v>
      </c>
      <c r="L53" s="108">
        <v>4</v>
      </c>
      <c r="M53" s="108">
        <v>7</v>
      </c>
      <c r="N53" s="108">
        <v>5</v>
      </c>
      <c r="O53" s="108">
        <v>0</v>
      </c>
      <c r="P53" s="108">
        <v>15</v>
      </c>
      <c r="Q53" s="108">
        <v>0</v>
      </c>
      <c r="R53" s="115">
        <f t="shared" si="3"/>
        <v>1</v>
      </c>
      <c r="S53" s="235">
        <f t="shared" ref="S53" si="4">SUM(J53:R53)</f>
        <v>64</v>
      </c>
      <c r="T53" s="236" t="str">
        <f t="shared" si="1"/>
        <v>TB</v>
      </c>
      <c r="U53" s="206" t="s">
        <v>258</v>
      </c>
      <c r="V53" s="207" t="s">
        <v>259</v>
      </c>
      <c r="W53" s="214"/>
    </row>
    <row r="54" spans="1:23" s="120" customFormat="1" ht="13.8">
      <c r="A54" s="124">
        <v>47</v>
      </c>
      <c r="B54" s="205">
        <v>2310070047</v>
      </c>
      <c r="C54" s="211" t="s">
        <v>497</v>
      </c>
      <c r="D54" s="212" t="s">
        <v>32</v>
      </c>
      <c r="E54" s="213" t="s">
        <v>498</v>
      </c>
      <c r="F54" s="205"/>
      <c r="G54" s="108"/>
      <c r="H54" s="108"/>
      <c r="I54" s="108"/>
      <c r="J54" s="108">
        <v>23</v>
      </c>
      <c r="K54" s="108">
        <v>7</v>
      </c>
      <c r="L54" s="108">
        <v>4</v>
      </c>
      <c r="M54" s="108">
        <v>5</v>
      </c>
      <c r="N54" s="108">
        <v>5</v>
      </c>
      <c r="O54" s="108">
        <v>0</v>
      </c>
      <c r="P54" s="108">
        <v>13</v>
      </c>
      <c r="Q54" s="108">
        <v>0</v>
      </c>
      <c r="R54" s="115">
        <f t="shared" si="3"/>
        <v>1</v>
      </c>
      <c r="S54" s="235">
        <f t="shared" si="0"/>
        <v>58</v>
      </c>
      <c r="T54" s="236" t="str">
        <f t="shared" si="1"/>
        <v>TB</v>
      </c>
      <c r="U54" s="206" t="s">
        <v>499</v>
      </c>
      <c r="V54" s="207" t="s">
        <v>259</v>
      </c>
      <c r="W54" s="214"/>
    </row>
    <row r="55" spans="1:23" s="120" customFormat="1" ht="13.8">
      <c r="A55" s="124">
        <v>48</v>
      </c>
      <c r="B55" s="205">
        <v>2310070048</v>
      </c>
      <c r="C55" s="224" t="s">
        <v>500</v>
      </c>
      <c r="D55" s="225" t="s">
        <v>154</v>
      </c>
      <c r="E55" s="213" t="s">
        <v>501</v>
      </c>
      <c r="F55" s="205"/>
      <c r="G55" s="108"/>
      <c r="H55" s="108"/>
      <c r="I55" s="108"/>
      <c r="J55" s="108">
        <v>25</v>
      </c>
      <c r="K55" s="108">
        <v>7</v>
      </c>
      <c r="L55" s="108">
        <v>4</v>
      </c>
      <c r="M55" s="108">
        <v>10</v>
      </c>
      <c r="N55" s="108">
        <v>5</v>
      </c>
      <c r="O55" s="108">
        <v>0</v>
      </c>
      <c r="P55" s="108">
        <v>15</v>
      </c>
      <c r="Q55" s="108">
        <v>0</v>
      </c>
      <c r="R55" s="115">
        <f t="shared" ref="R55:R70" si="5">IF(V54="Xuất sắc",5,IF(V54="Giỏi",4,IF(V54="Khá",3,IF(V54="Trung bình",1,0))))</f>
        <v>1</v>
      </c>
      <c r="S55" s="235">
        <f t="shared" si="0"/>
        <v>67</v>
      </c>
      <c r="T55" s="236" t="str">
        <f t="shared" si="1"/>
        <v>TB</v>
      </c>
      <c r="U55" s="206" t="s">
        <v>426</v>
      </c>
      <c r="V55" s="207" t="s">
        <v>259</v>
      </c>
      <c r="W55" s="214"/>
    </row>
    <row r="56" spans="1:23" s="120" customFormat="1" ht="13.8">
      <c r="A56" s="124">
        <v>49</v>
      </c>
      <c r="B56" s="210">
        <v>2310070049</v>
      </c>
      <c r="C56" s="224" t="s">
        <v>502</v>
      </c>
      <c r="D56" s="225" t="s">
        <v>319</v>
      </c>
      <c r="E56" s="213" t="s">
        <v>503</v>
      </c>
      <c r="F56" s="205"/>
      <c r="G56" s="108"/>
      <c r="H56" s="108"/>
      <c r="I56" s="108"/>
      <c r="J56" s="108">
        <v>25</v>
      </c>
      <c r="K56" s="108">
        <v>7</v>
      </c>
      <c r="L56" s="108">
        <v>3</v>
      </c>
      <c r="M56" s="108">
        <v>10</v>
      </c>
      <c r="N56" s="108">
        <v>5</v>
      </c>
      <c r="O56" s="108">
        <v>0</v>
      </c>
      <c r="P56" s="108">
        <v>15</v>
      </c>
      <c r="Q56" s="108">
        <v>0</v>
      </c>
      <c r="R56" s="115">
        <f t="shared" si="5"/>
        <v>1</v>
      </c>
      <c r="S56" s="235">
        <f t="shared" si="0"/>
        <v>66</v>
      </c>
      <c r="T56" s="236" t="str">
        <f t="shared" si="1"/>
        <v>TB</v>
      </c>
      <c r="U56" s="206" t="s">
        <v>504</v>
      </c>
      <c r="V56" s="207" t="s">
        <v>304</v>
      </c>
      <c r="W56" s="214"/>
    </row>
    <row r="57" spans="1:23" s="120" customFormat="1" ht="13.8">
      <c r="A57" s="124">
        <v>50</v>
      </c>
      <c r="B57" s="205">
        <v>2310070050</v>
      </c>
      <c r="C57" s="211" t="s">
        <v>505</v>
      </c>
      <c r="D57" s="212" t="s">
        <v>319</v>
      </c>
      <c r="E57" s="213" t="s">
        <v>506</v>
      </c>
      <c r="F57" s="205"/>
      <c r="G57" s="108"/>
      <c r="H57" s="108"/>
      <c r="I57" s="108"/>
      <c r="J57" s="108">
        <v>25</v>
      </c>
      <c r="K57" s="108">
        <v>7</v>
      </c>
      <c r="L57" s="108">
        <v>8</v>
      </c>
      <c r="M57" s="108">
        <v>7</v>
      </c>
      <c r="N57" s="108">
        <v>5</v>
      </c>
      <c r="O57" s="108">
        <v>0</v>
      </c>
      <c r="P57" s="108">
        <v>15</v>
      </c>
      <c r="Q57" s="108">
        <v>0</v>
      </c>
      <c r="R57" s="115">
        <f t="shared" si="5"/>
        <v>4</v>
      </c>
      <c r="S57" s="235">
        <f t="shared" si="0"/>
        <v>71</v>
      </c>
      <c r="T57" s="236" t="str">
        <f t="shared" si="1"/>
        <v>Khá</v>
      </c>
      <c r="U57" s="206" t="s">
        <v>372</v>
      </c>
      <c r="V57" s="207" t="s">
        <v>267</v>
      </c>
      <c r="W57" s="214"/>
    </row>
    <row r="58" spans="1:23" s="120" customFormat="1" ht="13.8">
      <c r="A58" s="124">
        <v>51</v>
      </c>
      <c r="B58" s="205">
        <v>2310070051</v>
      </c>
      <c r="C58" s="224" t="s">
        <v>403</v>
      </c>
      <c r="D58" s="225" t="s">
        <v>507</v>
      </c>
      <c r="E58" s="213" t="s">
        <v>508</v>
      </c>
      <c r="F58" s="205"/>
      <c r="G58" s="108"/>
      <c r="H58" s="108"/>
      <c r="I58" s="108"/>
      <c r="J58" s="108">
        <v>25</v>
      </c>
      <c r="K58" s="108">
        <v>7</v>
      </c>
      <c r="L58" s="108">
        <v>8</v>
      </c>
      <c r="M58" s="108">
        <v>7</v>
      </c>
      <c r="N58" s="108">
        <v>5</v>
      </c>
      <c r="O58" s="108">
        <v>0</v>
      </c>
      <c r="P58" s="108">
        <v>15</v>
      </c>
      <c r="Q58" s="108">
        <v>0</v>
      </c>
      <c r="R58" s="115">
        <f t="shared" si="5"/>
        <v>3</v>
      </c>
      <c r="S58" s="235">
        <f t="shared" si="0"/>
        <v>70</v>
      </c>
      <c r="T58" s="236" t="str">
        <f t="shared" si="1"/>
        <v>Khá</v>
      </c>
      <c r="U58" s="206" t="s">
        <v>447</v>
      </c>
      <c r="V58" s="207" t="s">
        <v>259</v>
      </c>
      <c r="W58" s="214"/>
    </row>
    <row r="59" spans="1:23" s="120" customFormat="1" ht="13.8">
      <c r="A59" s="124">
        <v>52</v>
      </c>
      <c r="B59" s="210">
        <v>2310070052</v>
      </c>
      <c r="C59" s="211" t="s">
        <v>509</v>
      </c>
      <c r="D59" s="212" t="s">
        <v>48</v>
      </c>
      <c r="E59" s="213" t="s">
        <v>510</v>
      </c>
      <c r="F59" s="205"/>
      <c r="G59" s="108"/>
      <c r="H59" s="108"/>
      <c r="I59" s="108"/>
      <c r="J59" s="108">
        <v>25</v>
      </c>
      <c r="K59" s="108">
        <v>7</v>
      </c>
      <c r="L59" s="108">
        <v>8</v>
      </c>
      <c r="M59" s="108">
        <v>7</v>
      </c>
      <c r="N59" s="108">
        <v>5</v>
      </c>
      <c r="O59" s="108">
        <v>8</v>
      </c>
      <c r="P59" s="108">
        <v>15</v>
      </c>
      <c r="Q59" s="108">
        <v>0</v>
      </c>
      <c r="R59" s="115">
        <f t="shared" si="5"/>
        <v>1</v>
      </c>
      <c r="S59" s="235">
        <f t="shared" si="0"/>
        <v>76</v>
      </c>
      <c r="T59" s="236" t="str">
        <f t="shared" si="1"/>
        <v>Khá</v>
      </c>
      <c r="U59" s="206" t="s">
        <v>511</v>
      </c>
      <c r="V59" s="207" t="s">
        <v>262</v>
      </c>
      <c r="W59" s="214"/>
    </row>
    <row r="60" spans="1:23" s="120" customFormat="1" ht="72">
      <c r="A60" s="124">
        <v>53</v>
      </c>
      <c r="B60" s="205">
        <v>2310070053</v>
      </c>
      <c r="C60" s="224" t="s">
        <v>512</v>
      </c>
      <c r="D60" s="225" t="s">
        <v>48</v>
      </c>
      <c r="E60" s="213" t="s">
        <v>481</v>
      </c>
      <c r="F60" s="205"/>
      <c r="G60" s="108"/>
      <c r="H60" s="108"/>
      <c r="I60" s="108"/>
      <c r="J60" s="108">
        <v>25</v>
      </c>
      <c r="K60" s="108">
        <v>7</v>
      </c>
      <c r="L60" s="108">
        <v>8</v>
      </c>
      <c r="M60" s="108">
        <v>10</v>
      </c>
      <c r="N60" s="108">
        <v>5</v>
      </c>
      <c r="O60" s="108">
        <v>0</v>
      </c>
      <c r="P60" s="108">
        <v>15</v>
      </c>
      <c r="Q60" s="108">
        <v>5</v>
      </c>
      <c r="R60" s="115">
        <f t="shared" si="5"/>
        <v>0</v>
      </c>
      <c r="S60" s="235">
        <f t="shared" si="0"/>
        <v>75</v>
      </c>
      <c r="T60" s="236" t="str">
        <f t="shared" si="1"/>
        <v>Khá</v>
      </c>
      <c r="U60" s="206" t="s">
        <v>513</v>
      </c>
      <c r="V60" s="207" t="s">
        <v>267</v>
      </c>
      <c r="W60" s="136" t="s">
        <v>514</v>
      </c>
    </row>
    <row r="61" spans="1:23" s="120" customFormat="1" ht="13.8">
      <c r="A61" s="124">
        <v>54</v>
      </c>
      <c r="B61" s="205">
        <v>2310070054</v>
      </c>
      <c r="C61" s="211" t="s">
        <v>310</v>
      </c>
      <c r="D61" s="212" t="s">
        <v>515</v>
      </c>
      <c r="E61" s="213" t="s">
        <v>516</v>
      </c>
      <c r="F61" s="205"/>
      <c r="G61" s="108"/>
      <c r="H61" s="108"/>
      <c r="I61" s="108"/>
      <c r="J61" s="108">
        <v>23</v>
      </c>
      <c r="K61" s="108">
        <v>7</v>
      </c>
      <c r="L61" s="108">
        <v>4</v>
      </c>
      <c r="M61" s="108">
        <v>5</v>
      </c>
      <c r="N61" s="108">
        <v>5</v>
      </c>
      <c r="O61" s="108">
        <v>0</v>
      </c>
      <c r="P61" s="108">
        <v>13</v>
      </c>
      <c r="Q61" s="108">
        <v>0</v>
      </c>
      <c r="R61" s="115">
        <f t="shared" si="5"/>
        <v>3</v>
      </c>
      <c r="S61" s="235">
        <f t="shared" si="0"/>
        <v>60</v>
      </c>
      <c r="T61" s="236" t="str">
        <f t="shared" si="1"/>
        <v>TB</v>
      </c>
      <c r="U61" s="206" t="s">
        <v>402</v>
      </c>
      <c r="V61" s="207" t="s">
        <v>262</v>
      </c>
      <c r="W61" s="214"/>
    </row>
    <row r="62" spans="1:23" s="120" customFormat="1" ht="86.4">
      <c r="A62" s="124">
        <v>55</v>
      </c>
      <c r="B62" s="210">
        <v>2310070055</v>
      </c>
      <c r="C62" s="224" t="s">
        <v>96</v>
      </c>
      <c r="D62" s="225" t="s">
        <v>323</v>
      </c>
      <c r="E62" s="213" t="s">
        <v>517</v>
      </c>
      <c r="F62" s="205"/>
      <c r="G62" s="108"/>
      <c r="H62" s="108"/>
      <c r="I62" s="108"/>
      <c r="J62" s="108">
        <v>25</v>
      </c>
      <c r="K62" s="108">
        <v>7</v>
      </c>
      <c r="L62" s="108">
        <v>8</v>
      </c>
      <c r="M62" s="108">
        <v>10</v>
      </c>
      <c r="N62" s="108">
        <v>10</v>
      </c>
      <c r="O62" s="108">
        <v>5</v>
      </c>
      <c r="P62" s="108">
        <v>15</v>
      </c>
      <c r="Q62" s="108">
        <v>5</v>
      </c>
      <c r="R62" s="115">
        <f t="shared" si="5"/>
        <v>0</v>
      </c>
      <c r="S62" s="235">
        <f t="shared" si="0"/>
        <v>85</v>
      </c>
      <c r="T62" s="236" t="str">
        <f t="shared" si="1"/>
        <v>Tốt</v>
      </c>
      <c r="U62" s="206" t="s">
        <v>513</v>
      </c>
      <c r="V62" s="207" t="s">
        <v>267</v>
      </c>
      <c r="W62" s="136" t="s">
        <v>518</v>
      </c>
    </row>
    <row r="63" spans="1:23" s="120" customFormat="1" ht="13.8">
      <c r="A63" s="124">
        <v>56</v>
      </c>
      <c r="B63" s="205">
        <v>2310070056</v>
      </c>
      <c r="C63" s="224" t="s">
        <v>519</v>
      </c>
      <c r="D63" s="225" t="s">
        <v>90</v>
      </c>
      <c r="E63" s="213" t="s">
        <v>520</v>
      </c>
      <c r="F63" s="205"/>
      <c r="G63" s="108"/>
      <c r="H63" s="108"/>
      <c r="I63" s="108"/>
      <c r="J63" s="108">
        <v>20</v>
      </c>
      <c r="K63" s="108">
        <v>7</v>
      </c>
      <c r="L63" s="108">
        <v>6</v>
      </c>
      <c r="M63" s="108">
        <v>7</v>
      </c>
      <c r="N63" s="108">
        <v>5</v>
      </c>
      <c r="O63" s="108">
        <v>0</v>
      </c>
      <c r="P63" s="108">
        <v>13</v>
      </c>
      <c r="Q63" s="108">
        <v>0</v>
      </c>
      <c r="R63" s="115">
        <f t="shared" si="5"/>
        <v>3</v>
      </c>
      <c r="S63" s="235">
        <f t="shared" si="0"/>
        <v>61</v>
      </c>
      <c r="T63" s="236" t="str">
        <f t="shared" si="1"/>
        <v>TB</v>
      </c>
      <c r="U63" s="206" t="s">
        <v>521</v>
      </c>
      <c r="V63" s="207" t="s">
        <v>262</v>
      </c>
      <c r="W63" s="214"/>
    </row>
    <row r="64" spans="1:23" s="120" customFormat="1" ht="13.8">
      <c r="A64" s="124">
        <v>57</v>
      </c>
      <c r="B64" s="205">
        <v>2310070057</v>
      </c>
      <c r="C64" s="211" t="s">
        <v>522</v>
      </c>
      <c r="D64" s="212" t="s">
        <v>523</v>
      </c>
      <c r="E64" s="213" t="s">
        <v>524</v>
      </c>
      <c r="F64" s="205"/>
      <c r="G64" s="108"/>
      <c r="H64" s="108"/>
      <c r="I64" s="108"/>
      <c r="J64" s="108">
        <v>25</v>
      </c>
      <c r="K64" s="108">
        <v>7</v>
      </c>
      <c r="L64" s="108">
        <v>8</v>
      </c>
      <c r="M64" s="108">
        <v>5</v>
      </c>
      <c r="N64" s="108">
        <v>5</v>
      </c>
      <c r="O64" s="108">
        <v>0</v>
      </c>
      <c r="P64" s="108">
        <v>23</v>
      </c>
      <c r="Q64" s="108">
        <v>0</v>
      </c>
      <c r="R64" s="115">
        <f t="shared" si="5"/>
        <v>0</v>
      </c>
      <c r="S64" s="235">
        <f t="shared" si="0"/>
        <v>73</v>
      </c>
      <c r="T64" s="236" t="str">
        <f t="shared" si="1"/>
        <v>Khá</v>
      </c>
      <c r="U64" s="206" t="s">
        <v>525</v>
      </c>
      <c r="V64" s="207" t="s">
        <v>267</v>
      </c>
      <c r="W64" s="214"/>
    </row>
    <row r="65" spans="1:24" s="120" customFormat="1" ht="13.8">
      <c r="A65" s="124">
        <v>58</v>
      </c>
      <c r="B65" s="210">
        <v>2310070058</v>
      </c>
      <c r="C65" s="211" t="s">
        <v>526</v>
      </c>
      <c r="D65" s="212" t="s">
        <v>523</v>
      </c>
      <c r="E65" s="213" t="s">
        <v>527</v>
      </c>
      <c r="F65" s="205"/>
      <c r="G65" s="108"/>
      <c r="H65" s="108"/>
      <c r="I65" s="108"/>
      <c r="J65" s="108">
        <v>25</v>
      </c>
      <c r="K65" s="108">
        <v>7</v>
      </c>
      <c r="L65" s="108">
        <v>5</v>
      </c>
      <c r="M65" s="108">
        <v>7</v>
      </c>
      <c r="N65" s="108">
        <v>5</v>
      </c>
      <c r="O65" s="108">
        <v>0</v>
      </c>
      <c r="P65" s="108">
        <v>15</v>
      </c>
      <c r="Q65" s="108">
        <v>0</v>
      </c>
      <c r="R65" s="115">
        <f t="shared" si="5"/>
        <v>3</v>
      </c>
      <c r="S65" s="235">
        <f t="shared" si="0"/>
        <v>67</v>
      </c>
      <c r="T65" s="236" t="str">
        <f t="shared" si="1"/>
        <v>TB</v>
      </c>
      <c r="U65" s="206" t="s">
        <v>402</v>
      </c>
      <c r="V65" s="207" t="s">
        <v>262</v>
      </c>
      <c r="W65" s="214"/>
    </row>
    <row r="66" spans="1:24" s="120" customFormat="1" ht="13.8">
      <c r="A66" s="124">
        <v>59</v>
      </c>
      <c r="B66" s="205">
        <v>2310070059</v>
      </c>
      <c r="C66" s="224" t="s">
        <v>528</v>
      </c>
      <c r="D66" s="225" t="s">
        <v>523</v>
      </c>
      <c r="E66" s="213" t="s">
        <v>529</v>
      </c>
      <c r="F66" s="205"/>
      <c r="G66" s="108"/>
      <c r="H66" s="108"/>
      <c r="I66" s="108"/>
      <c r="J66" s="108">
        <v>25</v>
      </c>
      <c r="K66" s="108">
        <v>7</v>
      </c>
      <c r="L66" s="108">
        <v>8</v>
      </c>
      <c r="M66" s="108">
        <v>7</v>
      </c>
      <c r="N66" s="108">
        <v>5</v>
      </c>
      <c r="O66" s="108">
        <v>0</v>
      </c>
      <c r="P66" s="108">
        <v>15</v>
      </c>
      <c r="Q66" s="108">
        <v>0</v>
      </c>
      <c r="R66" s="115">
        <f t="shared" si="5"/>
        <v>0</v>
      </c>
      <c r="S66" s="235">
        <f t="shared" si="0"/>
        <v>67</v>
      </c>
      <c r="T66" s="236" t="str">
        <f t="shared" si="1"/>
        <v>TB</v>
      </c>
      <c r="U66" s="206" t="s">
        <v>292</v>
      </c>
      <c r="V66" s="207" t="s">
        <v>262</v>
      </c>
      <c r="W66" s="214"/>
    </row>
    <row r="67" spans="1:24" s="120" customFormat="1" ht="13.8">
      <c r="A67" s="124">
        <v>60</v>
      </c>
      <c r="B67" s="205">
        <v>2310070060</v>
      </c>
      <c r="C67" s="211" t="s">
        <v>371</v>
      </c>
      <c r="D67" s="212" t="s">
        <v>68</v>
      </c>
      <c r="E67" s="213" t="s">
        <v>530</v>
      </c>
      <c r="F67" s="205"/>
      <c r="G67" s="108"/>
      <c r="H67" s="108"/>
      <c r="I67" s="108"/>
      <c r="J67" s="108">
        <v>25</v>
      </c>
      <c r="K67" s="108">
        <v>7</v>
      </c>
      <c r="L67" s="108">
        <v>6</v>
      </c>
      <c r="M67" s="108">
        <v>7</v>
      </c>
      <c r="N67" s="108">
        <v>5</v>
      </c>
      <c r="O67" s="108">
        <v>0</v>
      </c>
      <c r="P67" s="108">
        <v>15</v>
      </c>
      <c r="Q67" s="108">
        <v>0</v>
      </c>
      <c r="R67" s="115">
        <f t="shared" si="5"/>
        <v>0</v>
      </c>
      <c r="S67" s="235">
        <f t="shared" si="0"/>
        <v>65</v>
      </c>
      <c r="T67" s="236" t="str">
        <f t="shared" si="1"/>
        <v>TB</v>
      </c>
      <c r="U67" s="206" t="s">
        <v>499</v>
      </c>
      <c r="V67" s="207" t="s">
        <v>259</v>
      </c>
      <c r="W67" s="214"/>
    </row>
    <row r="68" spans="1:24" s="120" customFormat="1" ht="13.8">
      <c r="A68" s="124">
        <v>61</v>
      </c>
      <c r="B68" s="210">
        <v>2310070061</v>
      </c>
      <c r="C68" s="224" t="s">
        <v>531</v>
      </c>
      <c r="D68" s="225" t="s">
        <v>68</v>
      </c>
      <c r="E68" s="213" t="s">
        <v>532</v>
      </c>
      <c r="F68" s="205"/>
      <c r="G68" s="108"/>
      <c r="H68" s="108"/>
      <c r="I68" s="108"/>
      <c r="J68" s="108">
        <v>25</v>
      </c>
      <c r="K68" s="108">
        <v>7</v>
      </c>
      <c r="L68" s="108">
        <v>6</v>
      </c>
      <c r="M68" s="108">
        <v>7</v>
      </c>
      <c r="N68" s="108">
        <v>5</v>
      </c>
      <c r="O68" s="108">
        <v>0</v>
      </c>
      <c r="P68" s="108">
        <v>15</v>
      </c>
      <c r="Q68" s="108">
        <v>0</v>
      </c>
      <c r="R68" s="115">
        <f t="shared" si="5"/>
        <v>1</v>
      </c>
      <c r="S68" s="235">
        <f t="shared" si="0"/>
        <v>66</v>
      </c>
      <c r="T68" s="236" t="str">
        <f t="shared" si="1"/>
        <v>TB</v>
      </c>
      <c r="U68" s="206" t="s">
        <v>511</v>
      </c>
      <c r="V68" s="207" t="s">
        <v>262</v>
      </c>
      <c r="W68" s="214"/>
    </row>
    <row r="69" spans="1:24" s="120" customFormat="1" ht="13.8">
      <c r="A69" s="124">
        <v>62</v>
      </c>
      <c r="B69" s="205">
        <v>2310070062</v>
      </c>
      <c r="C69" s="224" t="s">
        <v>410</v>
      </c>
      <c r="D69" s="225" t="s">
        <v>533</v>
      </c>
      <c r="E69" s="213" t="s">
        <v>534</v>
      </c>
      <c r="F69" s="205"/>
      <c r="G69" s="108"/>
      <c r="H69" s="108"/>
      <c r="I69" s="108"/>
      <c r="J69" s="108">
        <v>23</v>
      </c>
      <c r="K69" s="108">
        <v>7</v>
      </c>
      <c r="L69" s="108">
        <v>0</v>
      </c>
      <c r="M69" s="108">
        <v>0</v>
      </c>
      <c r="N69" s="108">
        <v>5</v>
      </c>
      <c r="O69" s="108">
        <v>0</v>
      </c>
      <c r="P69" s="108">
        <v>13</v>
      </c>
      <c r="Q69" s="108">
        <v>0</v>
      </c>
      <c r="R69" s="115">
        <f t="shared" si="5"/>
        <v>0</v>
      </c>
      <c r="S69" s="235">
        <f t="shared" si="0"/>
        <v>48</v>
      </c>
      <c r="T69" s="236" t="str">
        <f t="shared" si="1"/>
        <v>Yếu</v>
      </c>
      <c r="U69" s="206" t="s">
        <v>521</v>
      </c>
      <c r="V69" s="207" t="s">
        <v>262</v>
      </c>
      <c r="W69" s="214"/>
    </row>
    <row r="70" spans="1:24" s="120" customFormat="1" ht="13.8">
      <c r="A70" s="124">
        <v>63</v>
      </c>
      <c r="B70" s="205">
        <v>2310070063</v>
      </c>
      <c r="C70" s="224" t="s">
        <v>535</v>
      </c>
      <c r="D70" s="225" t="s">
        <v>180</v>
      </c>
      <c r="E70" s="213" t="s">
        <v>536</v>
      </c>
      <c r="F70" s="205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15">
        <f t="shared" si="5"/>
        <v>0</v>
      </c>
      <c r="S70" s="235">
        <f t="shared" si="0"/>
        <v>0</v>
      </c>
      <c r="T70" s="237" t="str">
        <f t="shared" si="1"/>
        <v>Yếu</v>
      </c>
      <c r="U70" s="167"/>
      <c r="V70" s="167"/>
      <c r="W70" s="214" t="s">
        <v>378</v>
      </c>
    </row>
    <row r="71" spans="1:24" s="120" customFormat="1" ht="13.8">
      <c r="A71" s="124">
        <v>64</v>
      </c>
      <c r="B71" s="210">
        <v>2310070064</v>
      </c>
      <c r="C71" s="224" t="s">
        <v>537</v>
      </c>
      <c r="D71" s="231" t="s">
        <v>180</v>
      </c>
      <c r="E71" s="232" t="s">
        <v>538</v>
      </c>
      <c r="F71" s="205"/>
      <c r="G71" s="108"/>
      <c r="H71" s="108"/>
      <c r="I71" s="108"/>
      <c r="J71" s="108">
        <v>25</v>
      </c>
      <c r="K71" s="108">
        <v>7</v>
      </c>
      <c r="L71" s="108">
        <v>8</v>
      </c>
      <c r="M71" s="108">
        <v>10</v>
      </c>
      <c r="N71" s="108">
        <v>5</v>
      </c>
      <c r="O71" s="108">
        <v>6</v>
      </c>
      <c r="P71" s="108">
        <v>15</v>
      </c>
      <c r="Q71" s="108">
        <v>0</v>
      </c>
      <c r="R71" s="115">
        <f>IF(V71="Xuất sắc",5,IF(V71="Giỏi",4,IF(V71="Khá",3,IF(V71="Trung bình",1,0))))</f>
        <v>0</v>
      </c>
      <c r="S71" s="235">
        <f t="shared" si="0"/>
        <v>76</v>
      </c>
      <c r="T71" s="236" t="str">
        <f t="shared" si="1"/>
        <v>Khá</v>
      </c>
      <c r="U71" s="206" t="s">
        <v>511</v>
      </c>
      <c r="V71" s="207" t="s">
        <v>262</v>
      </c>
      <c r="W71" s="214"/>
    </row>
    <row r="72" spans="1:24" s="120" customFormat="1" ht="13.8">
      <c r="A72" s="124">
        <v>65</v>
      </c>
      <c r="B72" s="205">
        <v>2310070065</v>
      </c>
      <c r="C72" s="224" t="s">
        <v>539</v>
      </c>
      <c r="D72" s="225" t="s">
        <v>50</v>
      </c>
      <c r="E72" s="213" t="s">
        <v>540</v>
      </c>
      <c r="F72" s="205"/>
      <c r="G72" s="108"/>
      <c r="H72" s="108"/>
      <c r="I72" s="108"/>
      <c r="J72" s="108">
        <v>25</v>
      </c>
      <c r="K72" s="108">
        <v>7</v>
      </c>
      <c r="L72" s="108">
        <v>6</v>
      </c>
      <c r="M72" s="108">
        <v>10</v>
      </c>
      <c r="N72" s="108">
        <v>5</v>
      </c>
      <c r="O72" s="108">
        <v>10</v>
      </c>
      <c r="P72" s="108">
        <v>15</v>
      </c>
      <c r="Q72" s="108">
        <v>0</v>
      </c>
      <c r="R72" s="115">
        <f>IF(V72="Xuất sắc",5,IF(V72="Giỏi",4,IF(V72="Khá",3,IF(V72="Trung bình",1,0))))</f>
        <v>1</v>
      </c>
      <c r="S72" s="235">
        <f t="shared" ref="S72:S135" si="6">SUM(J72:R72)</f>
        <v>79</v>
      </c>
      <c r="T72" s="236" t="str">
        <f t="shared" ref="T72:T135" si="7">IF(S72&gt;=90,"Xuất sắc",IF(S72&gt;=80,"Tốt",IF(S72&gt;=70,"Khá",IF(S72&gt;=50,"TB","Yếu"))))</f>
        <v>Khá</v>
      </c>
      <c r="U72" s="206" t="s">
        <v>447</v>
      </c>
      <c r="V72" s="207" t="s">
        <v>259</v>
      </c>
      <c r="W72" s="214"/>
    </row>
    <row r="73" spans="1:24" s="120" customFormat="1" ht="13.8">
      <c r="A73" s="124">
        <v>66</v>
      </c>
      <c r="B73" s="205">
        <v>2310070066</v>
      </c>
      <c r="C73" s="211" t="s">
        <v>541</v>
      </c>
      <c r="D73" s="212" t="s">
        <v>50</v>
      </c>
      <c r="E73" s="213" t="s">
        <v>542</v>
      </c>
      <c r="F73" s="205"/>
      <c r="G73" s="108"/>
      <c r="H73" s="108"/>
      <c r="I73" s="108"/>
      <c r="J73" s="108">
        <v>25</v>
      </c>
      <c r="K73" s="108">
        <v>7</v>
      </c>
      <c r="L73" s="108">
        <v>6</v>
      </c>
      <c r="M73" s="108">
        <v>10</v>
      </c>
      <c r="N73" s="108">
        <v>5</v>
      </c>
      <c r="O73" s="108">
        <v>10</v>
      </c>
      <c r="P73" s="108">
        <v>15</v>
      </c>
      <c r="Q73" s="108">
        <v>0</v>
      </c>
      <c r="R73" s="115">
        <f t="shared" si="3"/>
        <v>1</v>
      </c>
      <c r="S73" s="235">
        <f t="shared" si="6"/>
        <v>79</v>
      </c>
      <c r="T73" s="236" t="str">
        <f t="shared" si="7"/>
        <v>Khá</v>
      </c>
      <c r="U73" s="206" t="s">
        <v>487</v>
      </c>
      <c r="V73" s="207" t="s">
        <v>259</v>
      </c>
      <c r="W73" s="214"/>
    </row>
    <row r="74" spans="1:24" s="120" customFormat="1" ht="13.8">
      <c r="A74" s="124">
        <v>67</v>
      </c>
      <c r="B74" s="210">
        <v>2310070067</v>
      </c>
      <c r="C74" s="211" t="s">
        <v>543</v>
      </c>
      <c r="D74" s="212" t="s">
        <v>544</v>
      </c>
      <c r="E74" s="213" t="s">
        <v>545</v>
      </c>
      <c r="F74" s="205"/>
      <c r="G74" s="108"/>
      <c r="H74" s="108"/>
      <c r="I74" s="108"/>
      <c r="J74" s="108">
        <v>25</v>
      </c>
      <c r="K74" s="108">
        <v>7</v>
      </c>
      <c r="L74" s="108">
        <v>6</v>
      </c>
      <c r="M74" s="108">
        <v>7</v>
      </c>
      <c r="N74" s="108">
        <v>5</v>
      </c>
      <c r="O74" s="108">
        <v>5</v>
      </c>
      <c r="P74" s="108">
        <v>13</v>
      </c>
      <c r="Q74" s="108">
        <v>0</v>
      </c>
      <c r="R74" s="115">
        <f t="shared" si="3"/>
        <v>1</v>
      </c>
      <c r="S74" s="235">
        <f t="shared" si="6"/>
        <v>69</v>
      </c>
      <c r="T74" s="236" t="str">
        <f t="shared" si="7"/>
        <v>TB</v>
      </c>
      <c r="U74" s="206" t="s">
        <v>499</v>
      </c>
      <c r="V74" s="207" t="s">
        <v>259</v>
      </c>
      <c r="W74" s="214"/>
    </row>
    <row r="75" spans="1:24" s="120" customFormat="1" ht="13.8">
      <c r="A75" s="124">
        <v>68</v>
      </c>
      <c r="B75" s="205">
        <v>2310070068</v>
      </c>
      <c r="C75" s="224" t="s">
        <v>546</v>
      </c>
      <c r="D75" s="225" t="s">
        <v>544</v>
      </c>
      <c r="E75" s="213" t="s">
        <v>401</v>
      </c>
      <c r="F75" s="205"/>
      <c r="G75" s="108"/>
      <c r="H75" s="108"/>
      <c r="I75" s="108"/>
      <c r="J75" s="108">
        <v>25</v>
      </c>
      <c r="K75" s="108">
        <v>7</v>
      </c>
      <c r="L75" s="108">
        <v>8</v>
      </c>
      <c r="M75" s="108">
        <v>10</v>
      </c>
      <c r="N75" s="108">
        <v>5</v>
      </c>
      <c r="O75" s="108">
        <v>5</v>
      </c>
      <c r="P75" s="108">
        <v>15</v>
      </c>
      <c r="Q75" s="108">
        <v>0</v>
      </c>
      <c r="R75" s="115">
        <f t="shared" si="3"/>
        <v>3</v>
      </c>
      <c r="S75" s="235">
        <f t="shared" si="6"/>
        <v>78</v>
      </c>
      <c r="T75" s="236" t="str">
        <f t="shared" si="7"/>
        <v>Khá</v>
      </c>
      <c r="U75" s="206" t="s">
        <v>435</v>
      </c>
      <c r="V75" s="207" t="s">
        <v>267</v>
      </c>
      <c r="W75" s="214"/>
    </row>
    <row r="76" spans="1:24" s="120" customFormat="1" ht="13.8">
      <c r="A76" s="124">
        <v>69</v>
      </c>
      <c r="B76" s="205">
        <v>2310070069</v>
      </c>
      <c r="C76" s="224" t="s">
        <v>547</v>
      </c>
      <c r="D76" s="231" t="s">
        <v>252</v>
      </c>
      <c r="E76" s="232" t="s">
        <v>548</v>
      </c>
      <c r="F76" s="205"/>
      <c r="G76" s="108"/>
      <c r="H76" s="108"/>
      <c r="I76" s="108"/>
      <c r="J76" s="108">
        <v>20</v>
      </c>
      <c r="K76" s="108">
        <v>7</v>
      </c>
      <c r="L76" s="108">
        <v>8</v>
      </c>
      <c r="M76" s="108">
        <v>10</v>
      </c>
      <c r="N76" s="108">
        <v>5</v>
      </c>
      <c r="O76" s="108">
        <v>5</v>
      </c>
      <c r="P76" s="108">
        <v>13</v>
      </c>
      <c r="Q76" s="108">
        <v>0</v>
      </c>
      <c r="R76" s="115">
        <f t="shared" si="3"/>
        <v>0</v>
      </c>
      <c r="S76" s="235">
        <f t="shared" si="6"/>
        <v>68</v>
      </c>
      <c r="T76" s="236" t="str">
        <f t="shared" si="7"/>
        <v>TB</v>
      </c>
      <c r="U76" s="206" t="s">
        <v>402</v>
      </c>
      <c r="V76" s="207" t="s">
        <v>262</v>
      </c>
      <c r="W76" s="214"/>
    </row>
    <row r="77" spans="1:24" s="120" customFormat="1" ht="72">
      <c r="A77" s="124">
        <v>70</v>
      </c>
      <c r="B77" s="210">
        <v>2310070070</v>
      </c>
      <c r="C77" s="224" t="s">
        <v>549</v>
      </c>
      <c r="D77" s="225" t="s">
        <v>184</v>
      </c>
      <c r="E77" s="213" t="s">
        <v>550</v>
      </c>
      <c r="F77" s="205"/>
      <c r="G77" s="108"/>
      <c r="H77" s="108"/>
      <c r="I77" s="108"/>
      <c r="J77" s="108">
        <v>25</v>
      </c>
      <c r="K77" s="108">
        <v>7</v>
      </c>
      <c r="L77" s="108">
        <v>6</v>
      </c>
      <c r="M77" s="108">
        <v>7</v>
      </c>
      <c r="N77" s="108">
        <v>5</v>
      </c>
      <c r="O77" s="108">
        <v>5</v>
      </c>
      <c r="P77" s="108">
        <v>15</v>
      </c>
      <c r="Q77" s="108">
        <v>10</v>
      </c>
      <c r="R77" s="115">
        <f t="shared" si="3"/>
        <v>3</v>
      </c>
      <c r="S77" s="235">
        <f t="shared" si="6"/>
        <v>83</v>
      </c>
      <c r="T77" s="236" t="str">
        <f t="shared" si="7"/>
        <v>Tốt</v>
      </c>
      <c r="U77" s="206" t="s">
        <v>551</v>
      </c>
      <c r="V77" s="207" t="s">
        <v>267</v>
      </c>
      <c r="W77" s="136" t="s">
        <v>552</v>
      </c>
    </row>
    <row r="78" spans="1:24" s="120" customFormat="1" ht="13.8">
      <c r="A78" s="124">
        <v>71</v>
      </c>
      <c r="B78" s="238">
        <v>2310070071</v>
      </c>
      <c r="C78" s="239" t="s">
        <v>553</v>
      </c>
      <c r="D78" s="240" t="s">
        <v>554</v>
      </c>
      <c r="E78" s="241" t="s">
        <v>555</v>
      </c>
      <c r="F78" s="238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3">
        <f t="shared" ref="R78:R132" si="8">IF(V78="Xuất sắc",5,IF(V78="Giỏi",4,IF(V78="Khá",3,IF(V78="Trung bình",1,0))))</f>
        <v>1</v>
      </c>
      <c r="S78" s="244">
        <f t="shared" si="6"/>
        <v>1</v>
      </c>
      <c r="T78" s="245" t="str">
        <f t="shared" si="7"/>
        <v>Yếu</v>
      </c>
      <c r="U78" s="246" t="s">
        <v>258</v>
      </c>
      <c r="V78" s="247" t="s">
        <v>259</v>
      </c>
      <c r="W78" s="248" t="s">
        <v>378</v>
      </c>
      <c r="X78" s="120" t="s">
        <v>556</v>
      </c>
    </row>
    <row r="79" spans="1:24" s="120" customFormat="1" ht="13.8">
      <c r="A79" s="124">
        <v>72</v>
      </c>
      <c r="B79" s="205">
        <v>2310070072</v>
      </c>
      <c r="C79" s="249" t="s">
        <v>557</v>
      </c>
      <c r="D79" s="231" t="s">
        <v>38</v>
      </c>
      <c r="E79" s="213" t="s">
        <v>558</v>
      </c>
      <c r="F79" s="205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15">
        <f t="shared" si="8"/>
        <v>0</v>
      </c>
      <c r="S79" s="235">
        <f t="shared" si="6"/>
        <v>0</v>
      </c>
      <c r="T79" s="236" t="str">
        <f t="shared" si="7"/>
        <v>Yếu</v>
      </c>
      <c r="U79" s="206" t="s">
        <v>275</v>
      </c>
      <c r="V79" s="207" t="s">
        <v>262</v>
      </c>
      <c r="W79" s="214" t="s">
        <v>465</v>
      </c>
    </row>
    <row r="80" spans="1:24" s="120" customFormat="1" ht="13.8">
      <c r="A80" s="124">
        <v>73</v>
      </c>
      <c r="B80" s="210">
        <v>2310070073</v>
      </c>
      <c r="C80" s="224" t="s">
        <v>559</v>
      </c>
      <c r="D80" s="225" t="s">
        <v>38</v>
      </c>
      <c r="E80" s="213" t="s">
        <v>560</v>
      </c>
      <c r="F80" s="205"/>
      <c r="G80" s="108"/>
      <c r="H80" s="108"/>
      <c r="I80" s="108"/>
      <c r="J80" s="108">
        <v>25</v>
      </c>
      <c r="K80" s="108">
        <v>7</v>
      </c>
      <c r="L80" s="108">
        <v>10</v>
      </c>
      <c r="M80" s="108">
        <v>7</v>
      </c>
      <c r="N80" s="108">
        <v>10</v>
      </c>
      <c r="O80" s="108">
        <v>5</v>
      </c>
      <c r="P80" s="108">
        <v>15</v>
      </c>
      <c r="Q80" s="108">
        <v>0</v>
      </c>
      <c r="R80" s="115">
        <f t="shared" si="8"/>
        <v>1</v>
      </c>
      <c r="S80" s="235">
        <f t="shared" si="6"/>
        <v>80</v>
      </c>
      <c r="T80" s="236" t="str">
        <f t="shared" si="7"/>
        <v>Tốt</v>
      </c>
      <c r="U80" s="206" t="s">
        <v>258</v>
      </c>
      <c r="V80" s="207" t="s">
        <v>259</v>
      </c>
      <c r="W80" s="214"/>
    </row>
    <row r="81" spans="1:24" s="120" customFormat="1" ht="13.8">
      <c r="A81" s="124">
        <v>74</v>
      </c>
      <c r="B81" s="205">
        <v>2310070074</v>
      </c>
      <c r="C81" s="211" t="s">
        <v>172</v>
      </c>
      <c r="D81" s="212" t="s">
        <v>38</v>
      </c>
      <c r="E81" s="213" t="s">
        <v>561</v>
      </c>
      <c r="F81" s="205"/>
      <c r="G81" s="108"/>
      <c r="H81" s="108"/>
      <c r="I81" s="108"/>
      <c r="J81" s="108">
        <v>25</v>
      </c>
      <c r="K81" s="108">
        <v>7</v>
      </c>
      <c r="L81" s="108">
        <v>8</v>
      </c>
      <c r="M81" s="108">
        <v>10</v>
      </c>
      <c r="N81" s="108">
        <v>10</v>
      </c>
      <c r="O81" s="108">
        <v>10</v>
      </c>
      <c r="P81" s="108">
        <v>15</v>
      </c>
      <c r="Q81" s="108">
        <v>0</v>
      </c>
      <c r="R81" s="115">
        <f t="shared" si="8"/>
        <v>3</v>
      </c>
      <c r="S81" s="235">
        <f t="shared" si="6"/>
        <v>88</v>
      </c>
      <c r="T81" s="236" t="str">
        <f t="shared" si="7"/>
        <v>Tốt</v>
      </c>
      <c r="U81" s="206" t="s">
        <v>562</v>
      </c>
      <c r="V81" s="207" t="s">
        <v>267</v>
      </c>
      <c r="W81" s="214"/>
    </row>
    <row r="82" spans="1:24" s="120" customFormat="1" ht="13.8">
      <c r="A82" s="242">
        <v>75</v>
      </c>
      <c r="B82" s="238">
        <v>2310070075</v>
      </c>
      <c r="C82" s="250" t="s">
        <v>563</v>
      </c>
      <c r="D82" s="251" t="s">
        <v>38</v>
      </c>
      <c r="E82" s="252" t="s">
        <v>564</v>
      </c>
      <c r="F82" s="238"/>
      <c r="G82" s="242"/>
      <c r="H82" s="242"/>
      <c r="I82" s="242"/>
      <c r="J82" s="242"/>
      <c r="K82" s="242"/>
      <c r="L82" s="242"/>
      <c r="M82" s="242"/>
      <c r="N82" s="242"/>
      <c r="O82" s="242"/>
      <c r="P82" s="242"/>
      <c r="Q82" s="242"/>
      <c r="R82" s="243">
        <f t="shared" si="8"/>
        <v>1</v>
      </c>
      <c r="S82" s="244">
        <f t="shared" si="6"/>
        <v>1</v>
      </c>
      <c r="T82" s="245" t="str">
        <f t="shared" si="7"/>
        <v>Yếu</v>
      </c>
      <c r="U82" s="246" t="s">
        <v>487</v>
      </c>
      <c r="V82" s="247" t="s">
        <v>259</v>
      </c>
      <c r="W82" s="248" t="s">
        <v>382</v>
      </c>
      <c r="X82" s="120" t="s">
        <v>556</v>
      </c>
    </row>
    <row r="83" spans="1:24" s="120" customFormat="1" ht="13.8">
      <c r="A83" s="124">
        <v>76</v>
      </c>
      <c r="B83" s="210">
        <v>2310070076</v>
      </c>
      <c r="C83" s="224" t="s">
        <v>565</v>
      </c>
      <c r="D83" s="225" t="s">
        <v>338</v>
      </c>
      <c r="E83" s="213" t="s">
        <v>566</v>
      </c>
      <c r="F83" s="205"/>
      <c r="G83" s="108"/>
      <c r="H83" s="108"/>
      <c r="I83" s="108"/>
      <c r="J83" s="108">
        <v>23</v>
      </c>
      <c r="K83" s="108">
        <v>7</v>
      </c>
      <c r="L83" s="108">
        <v>4</v>
      </c>
      <c r="M83" s="108">
        <v>5</v>
      </c>
      <c r="N83" s="108">
        <v>7</v>
      </c>
      <c r="O83" s="108">
        <v>5</v>
      </c>
      <c r="P83" s="108">
        <v>13</v>
      </c>
      <c r="Q83" s="108">
        <v>0</v>
      </c>
      <c r="R83" s="115">
        <f t="shared" si="8"/>
        <v>1</v>
      </c>
      <c r="S83" s="235">
        <f t="shared" si="6"/>
        <v>65</v>
      </c>
      <c r="T83" s="236" t="str">
        <f t="shared" si="7"/>
        <v>TB</v>
      </c>
      <c r="U83" s="206" t="s">
        <v>499</v>
      </c>
      <c r="V83" s="207" t="s">
        <v>259</v>
      </c>
      <c r="W83" s="214"/>
    </row>
    <row r="84" spans="1:24" s="120" customFormat="1" ht="13.8">
      <c r="A84" s="124">
        <v>77</v>
      </c>
      <c r="B84" s="205">
        <v>2310070077</v>
      </c>
      <c r="C84" s="224" t="s">
        <v>537</v>
      </c>
      <c r="D84" s="225" t="s">
        <v>51</v>
      </c>
      <c r="E84" s="213" t="s">
        <v>567</v>
      </c>
      <c r="F84" s="205"/>
      <c r="G84" s="108"/>
      <c r="H84" s="108"/>
      <c r="I84" s="108"/>
      <c r="J84" s="108">
        <v>25</v>
      </c>
      <c r="K84" s="108">
        <v>7</v>
      </c>
      <c r="L84" s="108">
        <v>8</v>
      </c>
      <c r="M84" s="108">
        <v>7</v>
      </c>
      <c r="N84" s="108">
        <v>5</v>
      </c>
      <c r="O84" s="108">
        <v>0</v>
      </c>
      <c r="P84" s="108">
        <v>15</v>
      </c>
      <c r="Q84" s="108">
        <v>0</v>
      </c>
      <c r="R84" s="115">
        <f t="shared" si="8"/>
        <v>1</v>
      </c>
      <c r="S84" s="235">
        <f t="shared" si="6"/>
        <v>68</v>
      </c>
      <c r="T84" s="236" t="str">
        <f t="shared" si="7"/>
        <v>TB</v>
      </c>
      <c r="U84" s="206" t="s">
        <v>487</v>
      </c>
      <c r="V84" s="207" t="s">
        <v>259</v>
      </c>
      <c r="W84" s="214"/>
    </row>
    <row r="85" spans="1:24" s="120" customFormat="1" ht="13.8">
      <c r="A85" s="124">
        <v>78</v>
      </c>
      <c r="B85" s="205">
        <v>2310070078</v>
      </c>
      <c r="C85" s="224" t="s">
        <v>568</v>
      </c>
      <c r="D85" s="225" t="s">
        <v>569</v>
      </c>
      <c r="E85" s="213" t="s">
        <v>570</v>
      </c>
      <c r="F85" s="205"/>
      <c r="G85" s="108"/>
      <c r="H85" s="108"/>
      <c r="I85" s="108"/>
      <c r="J85" s="108">
        <v>25</v>
      </c>
      <c r="K85" s="108">
        <v>7</v>
      </c>
      <c r="L85" s="108">
        <v>8</v>
      </c>
      <c r="M85" s="108">
        <v>10</v>
      </c>
      <c r="N85" s="108">
        <v>5</v>
      </c>
      <c r="O85" s="108">
        <v>5</v>
      </c>
      <c r="P85" s="108">
        <v>15</v>
      </c>
      <c r="Q85" s="108">
        <v>0</v>
      </c>
      <c r="R85" s="115">
        <f t="shared" si="8"/>
        <v>1</v>
      </c>
      <c r="S85" s="235">
        <f t="shared" si="6"/>
        <v>76</v>
      </c>
      <c r="T85" s="236" t="str">
        <f t="shared" si="7"/>
        <v>Khá</v>
      </c>
      <c r="U85" s="206" t="s">
        <v>571</v>
      </c>
      <c r="V85" s="207" t="s">
        <v>259</v>
      </c>
      <c r="W85" s="214"/>
    </row>
    <row r="86" spans="1:24" s="120" customFormat="1" ht="13.8">
      <c r="A86" s="124">
        <v>79</v>
      </c>
      <c r="B86" s="210">
        <v>2310070079</v>
      </c>
      <c r="C86" s="211" t="s">
        <v>572</v>
      </c>
      <c r="D86" s="212" t="s">
        <v>569</v>
      </c>
      <c r="E86" s="213" t="s">
        <v>545</v>
      </c>
      <c r="F86" s="205"/>
      <c r="G86" s="108"/>
      <c r="H86" s="108"/>
      <c r="I86" s="108"/>
      <c r="J86" s="108">
        <v>25</v>
      </c>
      <c r="K86" s="108">
        <v>7</v>
      </c>
      <c r="L86" s="108">
        <v>7</v>
      </c>
      <c r="M86" s="108">
        <v>9</v>
      </c>
      <c r="N86" s="108">
        <v>10</v>
      </c>
      <c r="O86" s="108">
        <v>5</v>
      </c>
      <c r="P86" s="108">
        <v>15</v>
      </c>
      <c r="Q86" s="108">
        <v>0</v>
      </c>
      <c r="R86" s="115">
        <f t="shared" si="8"/>
        <v>1</v>
      </c>
      <c r="S86" s="235">
        <f t="shared" si="6"/>
        <v>79</v>
      </c>
      <c r="T86" s="236" t="str">
        <f t="shared" si="7"/>
        <v>Khá</v>
      </c>
      <c r="U86" s="206" t="s">
        <v>571</v>
      </c>
      <c r="V86" s="207" t="s">
        <v>259</v>
      </c>
      <c r="W86" s="214"/>
    </row>
    <row r="87" spans="1:24" s="120" customFormat="1" ht="13.8">
      <c r="A87" s="124">
        <v>80</v>
      </c>
      <c r="B87" s="205">
        <v>2310070080</v>
      </c>
      <c r="C87" s="224" t="s">
        <v>573</v>
      </c>
      <c r="D87" s="225" t="s">
        <v>82</v>
      </c>
      <c r="E87" s="213" t="s">
        <v>574</v>
      </c>
      <c r="F87" s="205"/>
      <c r="G87" s="108"/>
      <c r="H87" s="108"/>
      <c r="I87" s="108"/>
      <c r="J87" s="108">
        <v>25</v>
      </c>
      <c r="K87" s="108">
        <v>7</v>
      </c>
      <c r="L87" s="108">
        <v>6</v>
      </c>
      <c r="M87" s="108">
        <v>7</v>
      </c>
      <c r="N87" s="108">
        <v>5</v>
      </c>
      <c r="O87" s="108">
        <v>0</v>
      </c>
      <c r="P87" s="108">
        <v>15</v>
      </c>
      <c r="Q87" s="108">
        <v>0</v>
      </c>
      <c r="R87" s="115">
        <f t="shared" si="8"/>
        <v>0</v>
      </c>
      <c r="S87" s="235">
        <f t="shared" si="6"/>
        <v>65</v>
      </c>
      <c r="T87" s="236" t="str">
        <f t="shared" si="7"/>
        <v>TB</v>
      </c>
      <c r="U87" s="206" t="s">
        <v>462</v>
      </c>
      <c r="V87" s="207" t="s">
        <v>262</v>
      </c>
      <c r="W87" s="214"/>
    </row>
    <row r="88" spans="1:24" s="120" customFormat="1" ht="72">
      <c r="A88" s="124">
        <v>81</v>
      </c>
      <c r="B88" s="205">
        <v>2310070081</v>
      </c>
      <c r="C88" s="224" t="s">
        <v>575</v>
      </c>
      <c r="D88" s="225" t="s">
        <v>52</v>
      </c>
      <c r="E88" s="213" t="s">
        <v>576</v>
      </c>
      <c r="F88" s="205"/>
      <c r="G88" s="108"/>
      <c r="H88" s="108"/>
      <c r="I88" s="108"/>
      <c r="J88" s="108">
        <v>25</v>
      </c>
      <c r="K88" s="108">
        <v>7</v>
      </c>
      <c r="L88" s="108">
        <v>8</v>
      </c>
      <c r="M88" s="108">
        <v>10</v>
      </c>
      <c r="N88" s="108">
        <v>5</v>
      </c>
      <c r="O88" s="108">
        <v>5</v>
      </c>
      <c r="P88" s="108">
        <v>15</v>
      </c>
      <c r="Q88" s="108">
        <v>5</v>
      </c>
      <c r="R88" s="115">
        <f t="shared" si="8"/>
        <v>1</v>
      </c>
      <c r="S88" s="235">
        <f t="shared" si="6"/>
        <v>81</v>
      </c>
      <c r="T88" s="236" t="str">
        <f t="shared" si="7"/>
        <v>Tốt</v>
      </c>
      <c r="U88" s="206" t="s">
        <v>571</v>
      </c>
      <c r="V88" s="207" t="s">
        <v>259</v>
      </c>
      <c r="W88" s="136" t="s">
        <v>577</v>
      </c>
    </row>
    <row r="89" spans="1:24" s="120" customFormat="1" ht="13.8">
      <c r="A89" s="124">
        <v>82</v>
      </c>
      <c r="B89" s="210">
        <v>2310070082</v>
      </c>
      <c r="C89" s="224" t="s">
        <v>379</v>
      </c>
      <c r="D89" s="225" t="s">
        <v>52</v>
      </c>
      <c r="E89" s="213" t="s">
        <v>578</v>
      </c>
      <c r="F89" s="205"/>
      <c r="G89" s="108"/>
      <c r="H89" s="108"/>
      <c r="I89" s="108"/>
      <c r="J89" s="108">
        <v>23</v>
      </c>
      <c r="K89" s="108">
        <v>7</v>
      </c>
      <c r="L89" s="108">
        <v>8</v>
      </c>
      <c r="M89" s="108">
        <v>10</v>
      </c>
      <c r="N89" s="108">
        <v>5</v>
      </c>
      <c r="O89" s="108">
        <v>0</v>
      </c>
      <c r="P89" s="108">
        <v>13</v>
      </c>
      <c r="Q89" s="108">
        <v>0</v>
      </c>
      <c r="R89" s="115">
        <f t="shared" si="8"/>
        <v>1</v>
      </c>
      <c r="S89" s="235">
        <f t="shared" si="6"/>
        <v>67</v>
      </c>
      <c r="T89" s="236" t="str">
        <f t="shared" si="7"/>
        <v>TB</v>
      </c>
      <c r="U89" s="206" t="s">
        <v>447</v>
      </c>
      <c r="V89" s="207" t="s">
        <v>259</v>
      </c>
      <c r="W89" s="214" t="s">
        <v>579</v>
      </c>
    </row>
    <row r="90" spans="1:24" s="120" customFormat="1" ht="13.8">
      <c r="A90" s="124">
        <v>83</v>
      </c>
      <c r="B90" s="205">
        <v>2310070083</v>
      </c>
      <c r="C90" s="211" t="s">
        <v>580</v>
      </c>
      <c r="D90" s="212" t="s">
        <v>35</v>
      </c>
      <c r="E90" s="213">
        <v>38328</v>
      </c>
      <c r="F90" s="205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15">
        <f t="shared" si="8"/>
        <v>0</v>
      </c>
      <c r="S90" s="235">
        <f t="shared" si="6"/>
        <v>0</v>
      </c>
      <c r="T90" s="236" t="str">
        <f t="shared" si="7"/>
        <v>Yếu</v>
      </c>
      <c r="U90" s="206" t="s">
        <v>275</v>
      </c>
      <c r="V90" s="207" t="s">
        <v>262</v>
      </c>
      <c r="W90" s="214" t="s">
        <v>581</v>
      </c>
    </row>
    <row r="91" spans="1:24" s="120" customFormat="1" ht="13.8">
      <c r="A91" s="124">
        <v>84</v>
      </c>
      <c r="B91" s="205">
        <v>2310070084</v>
      </c>
      <c r="C91" s="211" t="s">
        <v>582</v>
      </c>
      <c r="D91" s="212" t="s">
        <v>203</v>
      </c>
      <c r="E91" s="213" t="s">
        <v>408</v>
      </c>
      <c r="F91" s="205"/>
      <c r="G91" s="108"/>
      <c r="H91" s="108"/>
      <c r="I91" s="108"/>
      <c r="J91" s="108">
        <v>25</v>
      </c>
      <c r="K91" s="108">
        <v>7</v>
      </c>
      <c r="L91" s="108">
        <v>6</v>
      </c>
      <c r="M91" s="108">
        <v>10</v>
      </c>
      <c r="N91" s="108">
        <v>5</v>
      </c>
      <c r="O91" s="108">
        <v>5</v>
      </c>
      <c r="P91" s="108">
        <v>15</v>
      </c>
      <c r="Q91" s="108">
        <v>0</v>
      </c>
      <c r="R91" s="115">
        <f t="shared" si="8"/>
        <v>1</v>
      </c>
      <c r="S91" s="235">
        <f t="shared" si="6"/>
        <v>74</v>
      </c>
      <c r="T91" s="236" t="str">
        <f t="shared" si="7"/>
        <v>Khá</v>
      </c>
      <c r="U91" s="206" t="s">
        <v>455</v>
      </c>
      <c r="V91" s="207" t="s">
        <v>259</v>
      </c>
      <c r="W91" s="214"/>
    </row>
    <row r="92" spans="1:24" s="120" customFormat="1" ht="13.8">
      <c r="A92" s="124">
        <v>85</v>
      </c>
      <c r="B92" s="210">
        <v>2310070085</v>
      </c>
      <c r="C92" s="224" t="s">
        <v>583</v>
      </c>
      <c r="D92" s="225" t="s">
        <v>203</v>
      </c>
      <c r="E92" s="213" t="s">
        <v>584</v>
      </c>
      <c r="F92" s="205"/>
      <c r="G92" s="108"/>
      <c r="H92" s="108"/>
      <c r="I92" s="108"/>
      <c r="J92" s="108">
        <v>25</v>
      </c>
      <c r="K92" s="108">
        <v>7</v>
      </c>
      <c r="L92" s="108">
        <v>7</v>
      </c>
      <c r="M92" s="108">
        <v>7</v>
      </c>
      <c r="N92" s="108">
        <v>5</v>
      </c>
      <c r="O92" s="108">
        <v>5</v>
      </c>
      <c r="P92" s="108">
        <v>15</v>
      </c>
      <c r="Q92" s="108">
        <v>0</v>
      </c>
      <c r="R92" s="115">
        <f t="shared" si="8"/>
        <v>0</v>
      </c>
      <c r="S92" s="235">
        <f t="shared" si="6"/>
        <v>71</v>
      </c>
      <c r="T92" s="236" t="str">
        <f t="shared" si="7"/>
        <v>Khá</v>
      </c>
      <c r="U92" s="206" t="s">
        <v>407</v>
      </c>
      <c r="V92" s="207" t="s">
        <v>262</v>
      </c>
      <c r="W92" s="214"/>
    </row>
    <row r="93" spans="1:24" s="120" customFormat="1" ht="86.4">
      <c r="A93" s="124">
        <v>86</v>
      </c>
      <c r="B93" s="205">
        <v>2310070086</v>
      </c>
      <c r="C93" s="224" t="s">
        <v>585</v>
      </c>
      <c r="D93" s="225" t="s">
        <v>586</v>
      </c>
      <c r="E93" s="213" t="s">
        <v>587</v>
      </c>
      <c r="F93" s="205"/>
      <c r="G93" s="108"/>
      <c r="H93" s="108"/>
      <c r="I93" s="108"/>
      <c r="J93" s="108">
        <v>25</v>
      </c>
      <c r="K93" s="108">
        <v>7</v>
      </c>
      <c r="L93" s="108">
        <v>7</v>
      </c>
      <c r="M93" s="108">
        <v>9</v>
      </c>
      <c r="N93" s="108">
        <v>5</v>
      </c>
      <c r="O93" s="108">
        <v>5</v>
      </c>
      <c r="P93" s="108">
        <v>15</v>
      </c>
      <c r="Q93" s="108">
        <v>5</v>
      </c>
      <c r="R93" s="115">
        <f t="shared" si="8"/>
        <v>1</v>
      </c>
      <c r="S93" s="235">
        <f t="shared" si="6"/>
        <v>79</v>
      </c>
      <c r="T93" s="236" t="str">
        <f t="shared" si="7"/>
        <v>Khá</v>
      </c>
      <c r="U93" s="206" t="s">
        <v>455</v>
      </c>
      <c r="V93" s="207" t="s">
        <v>259</v>
      </c>
      <c r="W93" s="136" t="s">
        <v>588</v>
      </c>
    </row>
    <row r="94" spans="1:24" s="120" customFormat="1" ht="13.8">
      <c r="A94" s="124">
        <v>87</v>
      </c>
      <c r="B94" s="205">
        <v>2310070087</v>
      </c>
      <c r="C94" s="211" t="s">
        <v>589</v>
      </c>
      <c r="D94" s="212" t="s">
        <v>33</v>
      </c>
      <c r="E94" s="213" t="s">
        <v>529</v>
      </c>
      <c r="F94" s="205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15">
        <f t="shared" si="8"/>
        <v>0</v>
      </c>
      <c r="S94" s="235">
        <f t="shared" si="6"/>
        <v>0</v>
      </c>
      <c r="T94" s="236" t="str">
        <f t="shared" si="7"/>
        <v>Yếu</v>
      </c>
      <c r="U94" s="206" t="s">
        <v>459</v>
      </c>
      <c r="V94" s="207" t="s">
        <v>262</v>
      </c>
      <c r="W94" s="214" t="s">
        <v>590</v>
      </c>
    </row>
    <row r="95" spans="1:24" s="120" customFormat="1" ht="13.8">
      <c r="A95" s="124">
        <v>88</v>
      </c>
      <c r="B95" s="210">
        <v>2310070088</v>
      </c>
      <c r="C95" s="211" t="s">
        <v>591</v>
      </c>
      <c r="D95" s="212" t="s">
        <v>592</v>
      </c>
      <c r="E95" s="213" t="s">
        <v>593</v>
      </c>
      <c r="F95" s="205"/>
      <c r="G95" s="108"/>
      <c r="H95" s="108"/>
      <c r="I95" s="108"/>
      <c r="J95" s="108">
        <v>20</v>
      </c>
      <c r="K95" s="108">
        <v>7</v>
      </c>
      <c r="L95" s="108">
        <v>0</v>
      </c>
      <c r="M95" s="108">
        <v>10</v>
      </c>
      <c r="N95" s="108">
        <v>5</v>
      </c>
      <c r="O95" s="108">
        <v>0</v>
      </c>
      <c r="P95" s="108">
        <v>13</v>
      </c>
      <c r="Q95" s="108">
        <v>0</v>
      </c>
      <c r="R95" s="115">
        <f t="shared" si="8"/>
        <v>1</v>
      </c>
      <c r="S95" s="235">
        <f t="shared" si="6"/>
        <v>56</v>
      </c>
      <c r="T95" s="236" t="str">
        <f t="shared" si="7"/>
        <v>TB</v>
      </c>
      <c r="U95" s="206" t="s">
        <v>487</v>
      </c>
      <c r="V95" s="207" t="s">
        <v>259</v>
      </c>
      <c r="W95" s="214"/>
    </row>
    <row r="96" spans="1:24" s="120" customFormat="1" ht="72">
      <c r="A96" s="124">
        <v>89</v>
      </c>
      <c r="B96" s="205">
        <v>2310070089</v>
      </c>
      <c r="C96" s="224" t="s">
        <v>594</v>
      </c>
      <c r="D96" s="225" t="s">
        <v>29</v>
      </c>
      <c r="E96" s="213" t="s">
        <v>595</v>
      </c>
      <c r="F96" s="205"/>
      <c r="G96" s="108"/>
      <c r="H96" s="108"/>
      <c r="I96" s="108"/>
      <c r="J96" s="108">
        <v>25</v>
      </c>
      <c r="K96" s="108">
        <v>7</v>
      </c>
      <c r="L96" s="108">
        <v>8</v>
      </c>
      <c r="M96" s="108">
        <v>10</v>
      </c>
      <c r="N96" s="108">
        <v>5</v>
      </c>
      <c r="O96" s="108">
        <v>5</v>
      </c>
      <c r="P96" s="108">
        <v>15</v>
      </c>
      <c r="Q96" s="108">
        <v>5</v>
      </c>
      <c r="R96" s="115">
        <f t="shared" si="8"/>
        <v>4</v>
      </c>
      <c r="S96" s="235">
        <f t="shared" si="6"/>
        <v>84</v>
      </c>
      <c r="T96" s="236" t="str">
        <f t="shared" si="7"/>
        <v>Tốt</v>
      </c>
      <c r="U96" s="206" t="s">
        <v>477</v>
      </c>
      <c r="V96" s="207" t="s">
        <v>304</v>
      </c>
      <c r="W96" s="136" t="s">
        <v>596</v>
      </c>
    </row>
    <row r="97" spans="1:23" s="120" customFormat="1" ht="13.8">
      <c r="A97" s="124">
        <v>90</v>
      </c>
      <c r="B97" s="205">
        <v>2310070090</v>
      </c>
      <c r="C97" s="211" t="s">
        <v>597</v>
      </c>
      <c r="D97" s="212" t="s">
        <v>29</v>
      </c>
      <c r="E97" s="213" t="s">
        <v>598</v>
      </c>
      <c r="F97" s="205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15">
        <f t="shared" si="8"/>
        <v>0</v>
      </c>
      <c r="S97" s="235">
        <f t="shared" si="6"/>
        <v>0</v>
      </c>
      <c r="T97" s="236" t="str">
        <f t="shared" si="7"/>
        <v>Yếu</v>
      </c>
      <c r="U97" s="117"/>
      <c r="V97" s="253"/>
      <c r="W97" s="214" t="s">
        <v>378</v>
      </c>
    </row>
    <row r="98" spans="1:23" s="120" customFormat="1" ht="13.8">
      <c r="A98" s="124">
        <v>91</v>
      </c>
      <c r="B98" s="210">
        <v>2310070091</v>
      </c>
      <c r="C98" s="224" t="s">
        <v>599</v>
      </c>
      <c r="D98" s="225" t="s">
        <v>53</v>
      </c>
      <c r="E98" s="213" t="s">
        <v>600</v>
      </c>
      <c r="F98" s="205"/>
      <c r="G98" s="108"/>
      <c r="H98" s="108"/>
      <c r="I98" s="108"/>
      <c r="J98" s="108">
        <v>25</v>
      </c>
      <c r="K98" s="108">
        <v>7</v>
      </c>
      <c r="L98" s="108">
        <v>4</v>
      </c>
      <c r="M98" s="108">
        <v>10</v>
      </c>
      <c r="N98" s="108">
        <v>5</v>
      </c>
      <c r="O98" s="108">
        <v>5</v>
      </c>
      <c r="P98" s="108">
        <v>15</v>
      </c>
      <c r="Q98" s="108">
        <v>0</v>
      </c>
      <c r="R98" s="115">
        <f t="shared" si="8"/>
        <v>3</v>
      </c>
      <c r="S98" s="235">
        <f t="shared" si="6"/>
        <v>74</v>
      </c>
      <c r="T98" s="236" t="str">
        <f t="shared" si="7"/>
        <v>Khá</v>
      </c>
      <c r="U98" s="206" t="s">
        <v>494</v>
      </c>
      <c r="V98" s="207" t="s">
        <v>267</v>
      </c>
      <c r="W98" s="214"/>
    </row>
    <row r="99" spans="1:23" s="120" customFormat="1" ht="13.8">
      <c r="A99" s="124">
        <v>92</v>
      </c>
      <c r="B99" s="205">
        <v>2310070092</v>
      </c>
      <c r="C99" s="224" t="s">
        <v>601</v>
      </c>
      <c r="D99" s="225" t="s">
        <v>53</v>
      </c>
      <c r="E99" s="213" t="s">
        <v>602</v>
      </c>
      <c r="F99" s="205"/>
      <c r="G99" s="108"/>
      <c r="H99" s="108"/>
      <c r="I99" s="108"/>
      <c r="J99" s="108">
        <v>25</v>
      </c>
      <c r="K99" s="108">
        <v>7</v>
      </c>
      <c r="L99" s="108">
        <v>8</v>
      </c>
      <c r="M99" s="108">
        <v>10</v>
      </c>
      <c r="N99" s="108">
        <v>5</v>
      </c>
      <c r="O99" s="108">
        <v>5</v>
      </c>
      <c r="P99" s="108">
        <v>15</v>
      </c>
      <c r="Q99" s="108">
        <v>0</v>
      </c>
      <c r="R99" s="115">
        <f t="shared" si="8"/>
        <v>1</v>
      </c>
      <c r="S99" s="235">
        <f t="shared" si="6"/>
        <v>76</v>
      </c>
      <c r="T99" s="236" t="str">
        <f t="shared" si="7"/>
        <v>Khá</v>
      </c>
      <c r="U99" s="206" t="s">
        <v>487</v>
      </c>
      <c r="V99" s="207" t="s">
        <v>259</v>
      </c>
      <c r="W99" s="214"/>
    </row>
    <row r="100" spans="1:23" s="120" customFormat="1" ht="13.8">
      <c r="A100" s="124">
        <v>93</v>
      </c>
      <c r="B100" s="205">
        <v>2310070093</v>
      </c>
      <c r="C100" s="211" t="s">
        <v>603</v>
      </c>
      <c r="D100" s="212" t="s">
        <v>604</v>
      </c>
      <c r="E100" s="213" t="s">
        <v>605</v>
      </c>
      <c r="F100" s="205"/>
      <c r="G100" s="108"/>
      <c r="H100" s="108"/>
      <c r="I100" s="108"/>
      <c r="J100" s="108">
        <v>25</v>
      </c>
      <c r="K100" s="108">
        <v>7</v>
      </c>
      <c r="L100" s="108">
        <v>4</v>
      </c>
      <c r="M100" s="108">
        <v>10</v>
      </c>
      <c r="N100" s="108">
        <v>5</v>
      </c>
      <c r="O100" s="108">
        <v>5</v>
      </c>
      <c r="P100" s="108">
        <v>15</v>
      </c>
      <c r="Q100" s="108">
        <v>0</v>
      </c>
      <c r="R100" s="115">
        <f t="shared" si="8"/>
        <v>1</v>
      </c>
      <c r="S100" s="235">
        <f t="shared" si="6"/>
        <v>72</v>
      </c>
      <c r="T100" s="236" t="str">
        <f t="shared" si="7"/>
        <v>Khá</v>
      </c>
      <c r="U100" s="206" t="s">
        <v>487</v>
      </c>
      <c r="V100" s="207" t="s">
        <v>259</v>
      </c>
      <c r="W100" s="214"/>
    </row>
    <row r="101" spans="1:23" s="120" customFormat="1" ht="13.8">
      <c r="A101" s="124">
        <v>94</v>
      </c>
      <c r="B101" s="210">
        <v>2310070094</v>
      </c>
      <c r="C101" s="211" t="s">
        <v>606</v>
      </c>
      <c r="D101" s="212" t="s">
        <v>144</v>
      </c>
      <c r="E101" s="213" t="s">
        <v>607</v>
      </c>
      <c r="F101" s="205"/>
      <c r="G101" s="108"/>
      <c r="H101" s="108"/>
      <c r="I101" s="108"/>
      <c r="J101" s="108">
        <v>23</v>
      </c>
      <c r="K101" s="108">
        <v>7</v>
      </c>
      <c r="L101" s="108">
        <v>8</v>
      </c>
      <c r="M101" s="108">
        <v>0</v>
      </c>
      <c r="N101" s="108">
        <v>5</v>
      </c>
      <c r="O101" s="108">
        <v>0</v>
      </c>
      <c r="P101" s="108">
        <v>13</v>
      </c>
      <c r="Q101" s="108">
        <v>0</v>
      </c>
      <c r="R101" s="115">
        <f t="shared" si="8"/>
        <v>0</v>
      </c>
      <c r="S101" s="235">
        <f t="shared" si="6"/>
        <v>56</v>
      </c>
      <c r="T101" s="236" t="str">
        <f t="shared" si="7"/>
        <v>TB</v>
      </c>
      <c r="U101" s="206" t="s">
        <v>407</v>
      </c>
      <c r="V101" s="207" t="s">
        <v>262</v>
      </c>
      <c r="W101" s="214"/>
    </row>
    <row r="102" spans="1:23" s="120" customFormat="1" ht="13.8">
      <c r="A102" s="124">
        <v>95</v>
      </c>
      <c r="B102" s="205">
        <v>2310070095</v>
      </c>
      <c r="C102" s="224" t="s">
        <v>608</v>
      </c>
      <c r="D102" s="225" t="s">
        <v>248</v>
      </c>
      <c r="E102" s="213" t="s">
        <v>609</v>
      </c>
      <c r="F102" s="205"/>
      <c r="G102" s="108"/>
      <c r="H102" s="108"/>
      <c r="I102" s="108"/>
      <c r="J102" s="108">
        <v>25</v>
      </c>
      <c r="K102" s="108">
        <v>7</v>
      </c>
      <c r="L102" s="108">
        <v>4</v>
      </c>
      <c r="M102" s="108">
        <v>10</v>
      </c>
      <c r="N102" s="108">
        <v>5</v>
      </c>
      <c r="O102" s="108">
        <v>5</v>
      </c>
      <c r="P102" s="108">
        <v>15</v>
      </c>
      <c r="Q102" s="108">
        <v>0</v>
      </c>
      <c r="R102" s="115">
        <f t="shared" si="8"/>
        <v>1</v>
      </c>
      <c r="S102" s="235">
        <f t="shared" si="6"/>
        <v>72</v>
      </c>
      <c r="T102" s="236" t="str">
        <f t="shared" si="7"/>
        <v>Khá</v>
      </c>
      <c r="U102" s="206" t="s">
        <v>332</v>
      </c>
      <c r="V102" s="207" t="s">
        <v>259</v>
      </c>
      <c r="W102" s="214"/>
    </row>
    <row r="103" spans="1:23" s="120" customFormat="1" ht="13.8">
      <c r="A103" s="124">
        <v>96</v>
      </c>
      <c r="B103" s="205">
        <v>2310070096</v>
      </c>
      <c r="C103" s="211" t="s">
        <v>610</v>
      </c>
      <c r="D103" s="212" t="s">
        <v>611</v>
      </c>
      <c r="E103" s="213" t="s">
        <v>612</v>
      </c>
      <c r="F103" s="205"/>
      <c r="G103" s="108"/>
      <c r="H103" s="108"/>
      <c r="I103" s="108"/>
      <c r="J103" s="108">
        <v>25</v>
      </c>
      <c r="K103" s="108">
        <v>7</v>
      </c>
      <c r="L103" s="108">
        <v>4</v>
      </c>
      <c r="M103" s="108">
        <v>10</v>
      </c>
      <c r="N103" s="108">
        <v>5</v>
      </c>
      <c r="O103" s="108">
        <v>5</v>
      </c>
      <c r="P103" s="108">
        <v>15</v>
      </c>
      <c r="Q103" s="108">
        <v>0</v>
      </c>
      <c r="R103" s="115">
        <f t="shared" si="8"/>
        <v>1</v>
      </c>
      <c r="S103" s="235">
        <f t="shared" si="6"/>
        <v>72</v>
      </c>
      <c r="T103" s="236" t="str">
        <f t="shared" si="7"/>
        <v>Khá</v>
      </c>
      <c r="U103" s="206" t="s">
        <v>455</v>
      </c>
      <c r="V103" s="207" t="s">
        <v>259</v>
      </c>
      <c r="W103" s="214"/>
    </row>
    <row r="104" spans="1:23" s="120" customFormat="1" ht="13.8">
      <c r="A104" s="124">
        <v>97</v>
      </c>
      <c r="B104" s="210">
        <v>2310070097</v>
      </c>
      <c r="C104" s="224" t="s">
        <v>613</v>
      </c>
      <c r="D104" s="225" t="s">
        <v>614</v>
      </c>
      <c r="E104" s="213" t="s">
        <v>615</v>
      </c>
      <c r="F104" s="205"/>
      <c r="G104" s="108"/>
      <c r="H104" s="108"/>
      <c r="I104" s="108"/>
      <c r="J104" s="108">
        <v>25</v>
      </c>
      <c r="K104" s="108">
        <v>7</v>
      </c>
      <c r="L104" s="108">
        <v>4</v>
      </c>
      <c r="M104" s="108">
        <v>10</v>
      </c>
      <c r="N104" s="108">
        <v>5</v>
      </c>
      <c r="O104" s="108">
        <v>5</v>
      </c>
      <c r="P104" s="108">
        <v>15</v>
      </c>
      <c r="Q104" s="108">
        <v>0</v>
      </c>
      <c r="R104" s="115">
        <f t="shared" si="8"/>
        <v>0</v>
      </c>
      <c r="S104" s="235">
        <f t="shared" si="6"/>
        <v>71</v>
      </c>
      <c r="T104" s="236" t="str">
        <f t="shared" si="7"/>
        <v>Khá</v>
      </c>
      <c r="U104" s="206" t="s">
        <v>402</v>
      </c>
      <c r="V104" s="207" t="s">
        <v>262</v>
      </c>
      <c r="W104" s="214"/>
    </row>
    <row r="105" spans="1:23" s="120" customFormat="1" ht="13.8">
      <c r="A105" s="124">
        <v>98</v>
      </c>
      <c r="B105" s="205">
        <v>2310070098</v>
      </c>
      <c r="C105" s="211" t="s">
        <v>616</v>
      </c>
      <c r="D105" s="212" t="s">
        <v>61</v>
      </c>
      <c r="E105" s="213" t="s">
        <v>617</v>
      </c>
      <c r="F105" s="205"/>
      <c r="G105" s="108"/>
      <c r="H105" s="108"/>
      <c r="I105" s="108"/>
      <c r="J105" s="108">
        <v>25</v>
      </c>
      <c r="K105" s="108">
        <v>7</v>
      </c>
      <c r="L105" s="108">
        <v>8</v>
      </c>
      <c r="M105" s="108">
        <v>10</v>
      </c>
      <c r="N105" s="108">
        <v>5</v>
      </c>
      <c r="O105" s="108">
        <v>5</v>
      </c>
      <c r="P105" s="108">
        <v>15</v>
      </c>
      <c r="Q105" s="108">
        <v>0</v>
      </c>
      <c r="R105" s="115">
        <f t="shared" si="8"/>
        <v>3</v>
      </c>
      <c r="S105" s="235">
        <f t="shared" si="6"/>
        <v>78</v>
      </c>
      <c r="T105" s="236" t="str">
        <f t="shared" si="7"/>
        <v>Khá</v>
      </c>
      <c r="U105" s="206" t="s">
        <v>435</v>
      </c>
      <c r="V105" s="207" t="s">
        <v>267</v>
      </c>
      <c r="W105" s="254"/>
    </row>
    <row r="106" spans="1:23" s="120" customFormat="1" ht="13.8">
      <c r="A106" s="242">
        <v>99</v>
      </c>
      <c r="B106" s="238">
        <v>2310070099</v>
      </c>
      <c r="C106" s="250" t="s">
        <v>618</v>
      </c>
      <c r="D106" s="251" t="s">
        <v>619</v>
      </c>
      <c r="E106" s="252" t="s">
        <v>620</v>
      </c>
      <c r="F106" s="238"/>
      <c r="G106" s="242"/>
      <c r="H106" s="242"/>
      <c r="I106" s="242"/>
      <c r="J106" s="242"/>
      <c r="K106" s="242"/>
      <c r="L106" s="242"/>
      <c r="M106" s="242"/>
      <c r="N106" s="242"/>
      <c r="O106" s="242"/>
      <c r="P106" s="242"/>
      <c r="Q106" s="242"/>
      <c r="R106" s="243">
        <f t="shared" si="8"/>
        <v>3</v>
      </c>
      <c r="S106" s="244">
        <f t="shared" si="6"/>
        <v>3</v>
      </c>
      <c r="T106" s="245" t="str">
        <f t="shared" si="7"/>
        <v>Yếu</v>
      </c>
      <c r="U106" s="246" t="s">
        <v>494</v>
      </c>
      <c r="V106" s="247" t="s">
        <v>267</v>
      </c>
      <c r="W106" s="255" t="s">
        <v>581</v>
      </c>
    </row>
    <row r="107" spans="1:23" s="120" customFormat="1" ht="13.8">
      <c r="A107" s="124">
        <v>100</v>
      </c>
      <c r="B107" s="210">
        <v>2310070100</v>
      </c>
      <c r="C107" s="224" t="s">
        <v>621</v>
      </c>
      <c r="D107" s="225" t="s">
        <v>622</v>
      </c>
      <c r="E107" s="213" t="s">
        <v>623</v>
      </c>
      <c r="F107" s="205"/>
      <c r="G107" s="108"/>
      <c r="H107" s="108"/>
      <c r="I107" s="108"/>
      <c r="J107" s="108">
        <v>25</v>
      </c>
      <c r="K107" s="108">
        <v>7</v>
      </c>
      <c r="L107" s="108">
        <v>4</v>
      </c>
      <c r="M107" s="108">
        <v>10</v>
      </c>
      <c r="N107" s="108">
        <v>5</v>
      </c>
      <c r="O107" s="108">
        <v>0</v>
      </c>
      <c r="P107" s="108">
        <v>15</v>
      </c>
      <c r="Q107" s="108">
        <v>0</v>
      </c>
      <c r="R107" s="115">
        <f t="shared" si="8"/>
        <v>3</v>
      </c>
      <c r="S107" s="235">
        <f t="shared" si="6"/>
        <v>69</v>
      </c>
      <c r="T107" s="236" t="str">
        <f t="shared" si="7"/>
        <v>TB</v>
      </c>
      <c r="U107" s="206" t="s">
        <v>525</v>
      </c>
      <c r="V107" s="207" t="s">
        <v>267</v>
      </c>
      <c r="W107" s="256"/>
    </row>
    <row r="108" spans="1:23" s="120" customFormat="1" ht="13.8">
      <c r="A108" s="124">
        <v>101</v>
      </c>
      <c r="B108" s="205">
        <v>2310070101</v>
      </c>
      <c r="C108" s="224" t="s">
        <v>624</v>
      </c>
      <c r="D108" s="225" t="s">
        <v>625</v>
      </c>
      <c r="E108" s="213" t="s">
        <v>626</v>
      </c>
      <c r="F108" s="205"/>
      <c r="G108" s="108"/>
      <c r="H108" s="108"/>
      <c r="I108" s="108"/>
      <c r="J108" s="108">
        <v>25</v>
      </c>
      <c r="K108" s="108">
        <v>7</v>
      </c>
      <c r="L108" s="108">
        <v>8</v>
      </c>
      <c r="M108" s="108">
        <v>8</v>
      </c>
      <c r="N108" s="108">
        <v>5</v>
      </c>
      <c r="O108" s="108">
        <v>10</v>
      </c>
      <c r="P108" s="108">
        <v>15</v>
      </c>
      <c r="Q108" s="108">
        <v>0</v>
      </c>
      <c r="R108" s="115">
        <f t="shared" si="8"/>
        <v>3</v>
      </c>
      <c r="S108" s="235">
        <f t="shared" si="6"/>
        <v>81</v>
      </c>
      <c r="T108" s="236" t="str">
        <f t="shared" si="7"/>
        <v>Tốt</v>
      </c>
      <c r="U108" s="206" t="s">
        <v>372</v>
      </c>
      <c r="V108" s="207" t="s">
        <v>267</v>
      </c>
      <c r="W108" s="214"/>
    </row>
    <row r="109" spans="1:23" s="120" customFormat="1" ht="13.8">
      <c r="A109" s="124">
        <v>102</v>
      </c>
      <c r="B109" s="205">
        <v>2310070102</v>
      </c>
      <c r="C109" s="224" t="s">
        <v>80</v>
      </c>
      <c r="D109" s="225" t="s">
        <v>627</v>
      </c>
      <c r="E109" s="213" t="s">
        <v>628</v>
      </c>
      <c r="F109" s="205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15">
        <f t="shared" si="8"/>
        <v>0</v>
      </c>
      <c r="S109" s="235">
        <f t="shared" si="6"/>
        <v>0</v>
      </c>
      <c r="T109" s="236" t="str">
        <f t="shared" si="7"/>
        <v>Yếu</v>
      </c>
      <c r="U109" s="257" t="s">
        <v>629</v>
      </c>
      <c r="V109" s="258" t="s">
        <v>262</v>
      </c>
      <c r="W109" s="214" t="s">
        <v>378</v>
      </c>
    </row>
    <row r="110" spans="1:23" s="120" customFormat="1" ht="13.8">
      <c r="A110" s="124">
        <v>103</v>
      </c>
      <c r="B110" s="210">
        <v>2310070103</v>
      </c>
      <c r="C110" s="224" t="s">
        <v>630</v>
      </c>
      <c r="D110" s="225" t="s">
        <v>490</v>
      </c>
      <c r="E110" s="213" t="s">
        <v>631</v>
      </c>
      <c r="F110" s="205"/>
      <c r="G110" s="108"/>
      <c r="H110" s="108"/>
      <c r="I110" s="108"/>
      <c r="J110" s="108">
        <v>25</v>
      </c>
      <c r="K110" s="108">
        <v>7</v>
      </c>
      <c r="L110" s="108">
        <v>8</v>
      </c>
      <c r="M110" s="108">
        <v>10</v>
      </c>
      <c r="N110" s="108">
        <v>5</v>
      </c>
      <c r="O110" s="108">
        <v>5</v>
      </c>
      <c r="P110" s="108">
        <v>15</v>
      </c>
      <c r="Q110" s="108">
        <v>0</v>
      </c>
      <c r="R110" s="115">
        <f t="shared" si="8"/>
        <v>0</v>
      </c>
      <c r="S110" s="235">
        <f t="shared" si="6"/>
        <v>75</v>
      </c>
      <c r="T110" s="236" t="str">
        <f t="shared" si="7"/>
        <v>Khá</v>
      </c>
      <c r="U110" s="206" t="s">
        <v>511</v>
      </c>
      <c r="V110" s="207" t="s">
        <v>262</v>
      </c>
      <c r="W110" s="214"/>
    </row>
    <row r="111" spans="1:23" s="120" customFormat="1" ht="13.8">
      <c r="A111" s="124">
        <v>104</v>
      </c>
      <c r="B111" s="205">
        <v>2310070104</v>
      </c>
      <c r="C111" s="249" t="s">
        <v>632</v>
      </c>
      <c r="D111" s="231" t="s">
        <v>619</v>
      </c>
      <c r="E111" s="213">
        <v>38286</v>
      </c>
      <c r="F111" s="205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15">
        <f t="shared" ref="R111:R119" si="9">IF(V112="Xuất sắc",5,IF(V112="Giỏi",4,IF(V112="Khá",3,IF(V112="Trung bình",1,0))))</f>
        <v>0</v>
      </c>
      <c r="S111" s="235">
        <f t="shared" si="6"/>
        <v>0</v>
      </c>
      <c r="T111" s="237" t="str">
        <f t="shared" si="7"/>
        <v>Yếu</v>
      </c>
      <c r="U111" s="167"/>
      <c r="V111" s="167"/>
      <c r="W111" s="214" t="s">
        <v>633</v>
      </c>
    </row>
    <row r="112" spans="1:23" s="120" customFormat="1" ht="13.8">
      <c r="A112" s="124">
        <v>105</v>
      </c>
      <c r="B112" s="205">
        <v>2310070105</v>
      </c>
      <c r="C112" s="224" t="s">
        <v>634</v>
      </c>
      <c r="D112" s="225" t="s">
        <v>296</v>
      </c>
      <c r="E112" s="213" t="s">
        <v>635</v>
      </c>
      <c r="F112" s="205"/>
      <c r="G112" s="108"/>
      <c r="H112" s="108"/>
      <c r="I112" s="108"/>
      <c r="J112" s="108">
        <v>25</v>
      </c>
      <c r="K112" s="108">
        <v>7</v>
      </c>
      <c r="L112" s="108">
        <v>8</v>
      </c>
      <c r="M112" s="108">
        <v>9</v>
      </c>
      <c r="N112" s="108">
        <v>5</v>
      </c>
      <c r="O112" s="108">
        <v>9</v>
      </c>
      <c r="P112" s="108">
        <v>12</v>
      </c>
      <c r="Q112" s="108">
        <v>0</v>
      </c>
      <c r="R112" s="115">
        <f t="shared" si="9"/>
        <v>3</v>
      </c>
      <c r="S112" s="235">
        <f t="shared" si="6"/>
        <v>78</v>
      </c>
      <c r="T112" s="236" t="str">
        <f t="shared" si="7"/>
        <v>Khá</v>
      </c>
      <c r="U112" s="206" t="s">
        <v>462</v>
      </c>
      <c r="V112" s="207" t="s">
        <v>262</v>
      </c>
      <c r="W112" s="214"/>
    </row>
    <row r="113" spans="1:23" s="120" customFormat="1" ht="86.4">
      <c r="A113" s="124">
        <v>106</v>
      </c>
      <c r="B113" s="210">
        <v>2310070106</v>
      </c>
      <c r="C113" s="224" t="s">
        <v>636</v>
      </c>
      <c r="D113" s="225" t="s">
        <v>637</v>
      </c>
      <c r="E113" s="213" t="s">
        <v>638</v>
      </c>
      <c r="F113" s="205"/>
      <c r="G113" s="108"/>
      <c r="H113" s="108"/>
      <c r="I113" s="108"/>
      <c r="J113" s="108">
        <v>25</v>
      </c>
      <c r="K113" s="108">
        <v>7</v>
      </c>
      <c r="L113" s="108">
        <v>7</v>
      </c>
      <c r="M113" s="108">
        <v>10</v>
      </c>
      <c r="N113" s="108">
        <v>5</v>
      </c>
      <c r="O113" s="108">
        <v>5</v>
      </c>
      <c r="P113" s="108">
        <v>15</v>
      </c>
      <c r="Q113" s="108">
        <v>5</v>
      </c>
      <c r="R113" s="115">
        <f t="shared" si="9"/>
        <v>1</v>
      </c>
      <c r="S113" s="235">
        <f t="shared" si="6"/>
        <v>80</v>
      </c>
      <c r="T113" s="236" t="str">
        <f t="shared" si="7"/>
        <v>Tốt</v>
      </c>
      <c r="U113" s="206" t="s">
        <v>372</v>
      </c>
      <c r="V113" s="207" t="s">
        <v>267</v>
      </c>
      <c r="W113" s="136" t="s">
        <v>639</v>
      </c>
    </row>
    <row r="114" spans="1:23" s="120" customFormat="1" ht="13.8">
      <c r="A114" s="124">
        <v>107</v>
      </c>
      <c r="B114" s="205">
        <v>2310070107</v>
      </c>
      <c r="C114" s="224" t="s">
        <v>640</v>
      </c>
      <c r="D114" s="225" t="s">
        <v>308</v>
      </c>
      <c r="E114" s="213" t="s">
        <v>641</v>
      </c>
      <c r="F114" s="205"/>
      <c r="G114" s="108"/>
      <c r="H114" s="108"/>
      <c r="I114" s="108"/>
      <c r="J114" s="108">
        <v>25</v>
      </c>
      <c r="K114" s="108">
        <v>7</v>
      </c>
      <c r="L114" s="108">
        <v>5</v>
      </c>
      <c r="M114" s="108">
        <v>10</v>
      </c>
      <c r="N114" s="108">
        <v>5</v>
      </c>
      <c r="O114" s="108">
        <v>5</v>
      </c>
      <c r="P114" s="108">
        <v>15</v>
      </c>
      <c r="Q114" s="108">
        <v>0</v>
      </c>
      <c r="R114" s="115">
        <f t="shared" si="9"/>
        <v>1</v>
      </c>
      <c r="S114" s="235">
        <f t="shared" si="6"/>
        <v>73</v>
      </c>
      <c r="T114" s="236" t="str">
        <f t="shared" si="7"/>
        <v>Khá</v>
      </c>
      <c r="U114" s="206" t="s">
        <v>332</v>
      </c>
      <c r="V114" s="207" t="s">
        <v>259</v>
      </c>
      <c r="W114" s="214"/>
    </row>
    <row r="115" spans="1:23" s="120" customFormat="1" ht="72">
      <c r="A115" s="124">
        <v>108</v>
      </c>
      <c r="B115" s="205">
        <v>2310070108</v>
      </c>
      <c r="C115" s="224" t="s">
        <v>329</v>
      </c>
      <c r="D115" s="225" t="s">
        <v>642</v>
      </c>
      <c r="E115" s="213" t="s">
        <v>392</v>
      </c>
      <c r="F115" s="205"/>
      <c r="G115" s="108"/>
      <c r="H115" s="108"/>
      <c r="I115" s="108"/>
      <c r="J115" s="108">
        <v>25</v>
      </c>
      <c r="K115" s="108">
        <v>7</v>
      </c>
      <c r="L115" s="108">
        <v>5</v>
      </c>
      <c r="M115" s="108">
        <v>10</v>
      </c>
      <c r="N115" s="108">
        <v>5</v>
      </c>
      <c r="O115" s="108">
        <v>4</v>
      </c>
      <c r="P115" s="108">
        <v>15</v>
      </c>
      <c r="Q115" s="108">
        <v>5</v>
      </c>
      <c r="R115" s="115">
        <f t="shared" si="9"/>
        <v>1</v>
      </c>
      <c r="S115" s="235">
        <f t="shared" si="6"/>
        <v>77</v>
      </c>
      <c r="T115" s="236" t="str">
        <f t="shared" si="7"/>
        <v>Khá</v>
      </c>
      <c r="U115" s="206" t="s">
        <v>447</v>
      </c>
      <c r="V115" s="207" t="s">
        <v>259</v>
      </c>
      <c r="W115" s="136" t="s">
        <v>643</v>
      </c>
    </row>
    <row r="116" spans="1:23" s="120" customFormat="1" ht="13.8">
      <c r="A116" s="124">
        <v>109</v>
      </c>
      <c r="B116" s="210">
        <v>2310070109</v>
      </c>
      <c r="C116" s="224" t="s">
        <v>644</v>
      </c>
      <c r="D116" s="225" t="s">
        <v>645</v>
      </c>
      <c r="E116" s="213" t="s">
        <v>646</v>
      </c>
      <c r="F116" s="205"/>
      <c r="G116" s="108"/>
      <c r="H116" s="108"/>
      <c r="I116" s="108"/>
      <c r="J116" s="108">
        <v>25</v>
      </c>
      <c r="K116" s="108">
        <v>7</v>
      </c>
      <c r="L116" s="108">
        <v>7</v>
      </c>
      <c r="M116" s="108">
        <v>10</v>
      </c>
      <c r="N116" s="108">
        <v>5</v>
      </c>
      <c r="O116" s="108">
        <v>7</v>
      </c>
      <c r="P116" s="108">
        <v>15</v>
      </c>
      <c r="Q116" s="108">
        <v>0</v>
      </c>
      <c r="R116" s="115">
        <f t="shared" si="9"/>
        <v>1</v>
      </c>
      <c r="S116" s="235">
        <f t="shared" si="6"/>
        <v>77</v>
      </c>
      <c r="T116" s="236" t="str">
        <f t="shared" si="7"/>
        <v>Khá</v>
      </c>
      <c r="U116" s="206" t="s">
        <v>487</v>
      </c>
      <c r="V116" s="207" t="s">
        <v>259</v>
      </c>
      <c r="W116" s="214"/>
    </row>
    <row r="117" spans="1:23" s="120" customFormat="1" ht="13.8">
      <c r="A117" s="124">
        <v>110</v>
      </c>
      <c r="B117" s="205">
        <v>2310070110</v>
      </c>
      <c r="C117" s="224" t="s">
        <v>340</v>
      </c>
      <c r="D117" s="225" t="s">
        <v>647</v>
      </c>
      <c r="E117" s="213" t="s">
        <v>648</v>
      </c>
      <c r="F117" s="205"/>
      <c r="G117" s="108"/>
      <c r="H117" s="108"/>
      <c r="I117" s="108"/>
      <c r="J117" s="108">
        <v>25</v>
      </c>
      <c r="K117" s="108">
        <v>7</v>
      </c>
      <c r="L117" s="108">
        <v>5</v>
      </c>
      <c r="M117" s="108">
        <v>10</v>
      </c>
      <c r="N117" s="108">
        <v>5</v>
      </c>
      <c r="O117" s="108">
        <v>0</v>
      </c>
      <c r="P117" s="108">
        <v>15</v>
      </c>
      <c r="Q117" s="108">
        <v>0</v>
      </c>
      <c r="R117" s="115">
        <f t="shared" si="9"/>
        <v>4</v>
      </c>
      <c r="S117" s="235">
        <f t="shared" si="6"/>
        <v>71</v>
      </c>
      <c r="T117" s="236" t="str">
        <f t="shared" si="7"/>
        <v>Khá</v>
      </c>
      <c r="U117" s="206" t="s">
        <v>258</v>
      </c>
      <c r="V117" s="207" t="s">
        <v>259</v>
      </c>
      <c r="W117" s="214"/>
    </row>
    <row r="118" spans="1:23" s="120" customFormat="1" ht="72">
      <c r="A118" s="124">
        <v>111</v>
      </c>
      <c r="B118" s="205">
        <v>2310070111</v>
      </c>
      <c r="C118" s="224" t="s">
        <v>649</v>
      </c>
      <c r="D118" s="225" t="s">
        <v>36</v>
      </c>
      <c r="E118" s="213" t="s">
        <v>650</v>
      </c>
      <c r="F118" s="205"/>
      <c r="G118" s="108"/>
      <c r="H118" s="108"/>
      <c r="I118" s="108"/>
      <c r="J118" s="108">
        <v>25</v>
      </c>
      <c r="K118" s="108">
        <v>7</v>
      </c>
      <c r="L118" s="108">
        <v>8</v>
      </c>
      <c r="M118" s="108">
        <v>10</v>
      </c>
      <c r="N118" s="108">
        <v>5</v>
      </c>
      <c r="O118" s="108">
        <v>10</v>
      </c>
      <c r="P118" s="108">
        <v>15</v>
      </c>
      <c r="Q118" s="108">
        <v>10</v>
      </c>
      <c r="R118" s="115">
        <f t="shared" si="9"/>
        <v>3</v>
      </c>
      <c r="S118" s="235">
        <f t="shared" si="6"/>
        <v>93</v>
      </c>
      <c r="T118" s="236" t="str">
        <f t="shared" si="7"/>
        <v>Xuất sắc</v>
      </c>
      <c r="U118" s="206" t="s">
        <v>477</v>
      </c>
      <c r="V118" s="207" t="s">
        <v>304</v>
      </c>
      <c r="W118" s="136" t="s">
        <v>651</v>
      </c>
    </row>
    <row r="119" spans="1:23" s="120" customFormat="1" ht="72">
      <c r="A119" s="124">
        <v>112</v>
      </c>
      <c r="B119" s="210">
        <v>2310070112</v>
      </c>
      <c r="C119" s="224" t="s">
        <v>652</v>
      </c>
      <c r="D119" s="225" t="s">
        <v>653</v>
      </c>
      <c r="E119" s="213" t="s">
        <v>654</v>
      </c>
      <c r="F119" s="205"/>
      <c r="G119" s="108"/>
      <c r="H119" s="108"/>
      <c r="I119" s="108"/>
      <c r="J119" s="108">
        <v>25</v>
      </c>
      <c r="K119" s="108">
        <v>7</v>
      </c>
      <c r="L119" s="108">
        <v>7</v>
      </c>
      <c r="M119" s="108">
        <v>10</v>
      </c>
      <c r="N119" s="108">
        <v>5</v>
      </c>
      <c r="O119" s="108">
        <v>0</v>
      </c>
      <c r="P119" s="108">
        <v>15</v>
      </c>
      <c r="Q119" s="108">
        <v>5</v>
      </c>
      <c r="R119" s="115">
        <f t="shared" si="9"/>
        <v>0</v>
      </c>
      <c r="S119" s="235">
        <f t="shared" si="6"/>
        <v>74</v>
      </c>
      <c r="T119" s="236" t="str">
        <f t="shared" si="7"/>
        <v>Khá</v>
      </c>
      <c r="U119" s="206" t="s">
        <v>435</v>
      </c>
      <c r="V119" s="207" t="s">
        <v>267</v>
      </c>
      <c r="W119" s="136" t="s">
        <v>655</v>
      </c>
    </row>
    <row r="120" spans="1:23" s="120" customFormat="1" ht="13.8">
      <c r="A120" s="124">
        <v>113</v>
      </c>
      <c r="B120" s="205">
        <v>2310070113</v>
      </c>
      <c r="C120" s="224" t="s">
        <v>656</v>
      </c>
      <c r="D120" s="225" t="s">
        <v>657</v>
      </c>
      <c r="E120" s="213" t="s">
        <v>658</v>
      </c>
      <c r="F120" s="205"/>
      <c r="G120" s="108"/>
      <c r="H120" s="108"/>
      <c r="I120" s="108"/>
      <c r="J120" s="108">
        <v>25</v>
      </c>
      <c r="K120" s="108">
        <v>7</v>
      </c>
      <c r="L120" s="108">
        <v>8</v>
      </c>
      <c r="M120" s="108">
        <v>10</v>
      </c>
      <c r="N120" s="108">
        <v>5</v>
      </c>
      <c r="O120" s="108">
        <v>5</v>
      </c>
      <c r="P120" s="108">
        <v>15</v>
      </c>
      <c r="Q120" s="108">
        <v>0</v>
      </c>
      <c r="R120" s="115">
        <f>IF(V122="Xuất sắc",5,IF(V122="Giỏi",4,IF(V122="Khá",3,IF(V122="Trung bình",1,0))))</f>
        <v>1</v>
      </c>
      <c r="S120" s="235">
        <f t="shared" si="6"/>
        <v>76</v>
      </c>
      <c r="T120" s="236" t="str">
        <f t="shared" si="7"/>
        <v>Khá</v>
      </c>
      <c r="U120" s="206" t="s">
        <v>407</v>
      </c>
      <c r="V120" s="207" t="s">
        <v>262</v>
      </c>
      <c r="W120" s="214"/>
    </row>
    <row r="121" spans="1:23" s="120" customFormat="1" ht="13.8">
      <c r="A121" s="124">
        <v>114</v>
      </c>
      <c r="B121" s="205">
        <v>2310070114</v>
      </c>
      <c r="C121" s="259" t="s">
        <v>659</v>
      </c>
      <c r="D121" s="260" t="s">
        <v>377</v>
      </c>
      <c r="E121" s="261" t="s">
        <v>390</v>
      </c>
      <c r="F121" s="205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15">
        <f t="shared" ref="R121:R122" si="10">IF(V123="Xuất sắc",5,IF(V123="Giỏi",4,IF(V123="Khá",3,IF(V123="Trung bình",1,0))))</f>
        <v>0</v>
      </c>
      <c r="S121" s="235">
        <f t="shared" si="6"/>
        <v>0</v>
      </c>
      <c r="T121" s="237" t="str">
        <f t="shared" si="7"/>
        <v>Yếu</v>
      </c>
      <c r="U121" s="167"/>
      <c r="V121" s="167"/>
      <c r="W121" s="214" t="s">
        <v>633</v>
      </c>
    </row>
    <row r="122" spans="1:23" s="120" customFormat="1" ht="86.4">
      <c r="A122" s="124">
        <v>115</v>
      </c>
      <c r="B122" s="210">
        <v>2310070115</v>
      </c>
      <c r="C122" s="259" t="s">
        <v>197</v>
      </c>
      <c r="D122" s="260" t="s">
        <v>660</v>
      </c>
      <c r="E122" s="261" t="s">
        <v>661</v>
      </c>
      <c r="F122" s="205"/>
      <c r="G122" s="108"/>
      <c r="H122" s="108"/>
      <c r="I122" s="108"/>
      <c r="J122" s="108">
        <v>25</v>
      </c>
      <c r="K122" s="108">
        <v>7</v>
      </c>
      <c r="L122" s="108">
        <v>8</v>
      </c>
      <c r="M122" s="108">
        <v>10</v>
      </c>
      <c r="N122" s="108">
        <v>10</v>
      </c>
      <c r="O122" s="108">
        <v>0</v>
      </c>
      <c r="P122" s="108">
        <v>15</v>
      </c>
      <c r="Q122" s="108">
        <v>5</v>
      </c>
      <c r="R122" s="115">
        <f t="shared" si="10"/>
        <v>0</v>
      </c>
      <c r="S122" s="235">
        <f t="shared" si="6"/>
        <v>80</v>
      </c>
      <c r="T122" s="236" t="str">
        <f t="shared" si="7"/>
        <v>Tốt</v>
      </c>
      <c r="U122" s="206" t="s">
        <v>447</v>
      </c>
      <c r="V122" s="207" t="s">
        <v>259</v>
      </c>
      <c r="W122" s="136" t="s">
        <v>662</v>
      </c>
    </row>
    <row r="123" spans="1:23" s="120" customFormat="1" ht="13.8">
      <c r="A123" s="124">
        <v>116</v>
      </c>
      <c r="B123" s="205">
        <v>2310070116</v>
      </c>
      <c r="C123" s="259" t="s">
        <v>505</v>
      </c>
      <c r="D123" s="260" t="s">
        <v>663</v>
      </c>
      <c r="E123" s="261" t="s">
        <v>664</v>
      </c>
      <c r="F123" s="205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15">
        <f t="shared" si="8"/>
        <v>0</v>
      </c>
      <c r="S123" s="235">
        <f t="shared" si="6"/>
        <v>0</v>
      </c>
      <c r="T123" s="236" t="str">
        <f t="shared" si="7"/>
        <v>Yếu</v>
      </c>
      <c r="U123" s="117"/>
      <c r="V123" s="253"/>
      <c r="W123" s="214" t="s">
        <v>633</v>
      </c>
    </row>
    <row r="124" spans="1:23" s="120" customFormat="1" ht="13.8">
      <c r="A124" s="124">
        <v>117</v>
      </c>
      <c r="B124" s="205">
        <v>2310070117</v>
      </c>
      <c r="C124" s="259" t="s">
        <v>665</v>
      </c>
      <c r="D124" s="260" t="s">
        <v>361</v>
      </c>
      <c r="E124" s="261" t="s">
        <v>666</v>
      </c>
      <c r="F124" s="205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15">
        <f t="shared" si="8"/>
        <v>0</v>
      </c>
      <c r="S124" s="235">
        <f t="shared" si="6"/>
        <v>0</v>
      </c>
      <c r="T124" s="236" t="str">
        <f t="shared" si="7"/>
        <v>Yếu</v>
      </c>
      <c r="U124" s="206" t="s">
        <v>275</v>
      </c>
      <c r="V124" s="207" t="s">
        <v>262</v>
      </c>
      <c r="W124" s="214" t="s">
        <v>378</v>
      </c>
    </row>
    <row r="125" spans="1:23" s="120" customFormat="1" ht="13.8">
      <c r="A125" s="124">
        <v>118</v>
      </c>
      <c r="B125" s="210">
        <v>2310070118</v>
      </c>
      <c r="C125" s="224" t="s">
        <v>667</v>
      </c>
      <c r="D125" s="262" t="s">
        <v>66</v>
      </c>
      <c r="E125" s="213" t="s">
        <v>668</v>
      </c>
      <c r="F125" s="205"/>
      <c r="G125" s="108"/>
      <c r="H125" s="108"/>
      <c r="I125" s="108"/>
      <c r="J125" s="108">
        <v>23</v>
      </c>
      <c r="K125" s="108">
        <v>7</v>
      </c>
      <c r="L125" s="108">
        <v>5</v>
      </c>
      <c r="M125" s="108">
        <v>5</v>
      </c>
      <c r="N125" s="108">
        <v>5</v>
      </c>
      <c r="O125" s="108">
        <v>0</v>
      </c>
      <c r="P125" s="108">
        <v>15</v>
      </c>
      <c r="Q125" s="108">
        <v>0</v>
      </c>
      <c r="R125" s="115">
        <f t="shared" si="8"/>
        <v>1</v>
      </c>
      <c r="S125" s="235">
        <v>60</v>
      </c>
      <c r="T125" s="236" t="str">
        <f t="shared" si="7"/>
        <v>TB</v>
      </c>
      <c r="U125" s="206" t="s">
        <v>455</v>
      </c>
      <c r="V125" s="207" t="s">
        <v>259</v>
      </c>
      <c r="W125" s="214" t="s">
        <v>579</v>
      </c>
    </row>
    <row r="126" spans="1:23" s="120" customFormat="1" ht="13.8">
      <c r="A126" s="124">
        <v>119</v>
      </c>
      <c r="B126" s="205">
        <v>2310070119</v>
      </c>
      <c r="C126" s="262" t="s">
        <v>202</v>
      </c>
      <c r="D126" s="262" t="s">
        <v>203</v>
      </c>
      <c r="E126" s="213" t="s">
        <v>669</v>
      </c>
      <c r="F126" s="205"/>
      <c r="G126" s="108"/>
      <c r="H126" s="108"/>
      <c r="I126" s="108"/>
      <c r="J126" s="108">
        <v>20</v>
      </c>
      <c r="K126" s="108">
        <v>7</v>
      </c>
      <c r="L126" s="108">
        <v>8</v>
      </c>
      <c r="M126" s="108">
        <v>10</v>
      </c>
      <c r="N126" s="108">
        <v>5</v>
      </c>
      <c r="O126" s="108">
        <v>0</v>
      </c>
      <c r="P126" s="108">
        <v>13</v>
      </c>
      <c r="Q126" s="108">
        <v>0</v>
      </c>
      <c r="R126" s="115">
        <f t="shared" si="8"/>
        <v>1</v>
      </c>
      <c r="S126" s="235">
        <f t="shared" si="6"/>
        <v>64</v>
      </c>
      <c r="T126" s="236" t="str">
        <f t="shared" si="7"/>
        <v>TB</v>
      </c>
      <c r="U126" s="206" t="s">
        <v>670</v>
      </c>
      <c r="V126" s="207" t="s">
        <v>259</v>
      </c>
      <c r="W126" s="214"/>
    </row>
    <row r="127" spans="1:23" s="120" customFormat="1" ht="13.8">
      <c r="A127" s="124">
        <v>120</v>
      </c>
      <c r="B127" s="205">
        <v>2310070120</v>
      </c>
      <c r="C127" s="224" t="s">
        <v>671</v>
      </c>
      <c r="D127" s="225" t="s">
        <v>68</v>
      </c>
      <c r="E127" s="213" t="s">
        <v>672</v>
      </c>
      <c r="F127" s="205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15">
        <f t="shared" si="8"/>
        <v>0</v>
      </c>
      <c r="S127" s="235">
        <f t="shared" si="6"/>
        <v>0</v>
      </c>
      <c r="T127" s="236" t="str">
        <f t="shared" si="7"/>
        <v>Yếu</v>
      </c>
      <c r="U127" s="206" t="s">
        <v>275</v>
      </c>
      <c r="V127" s="207" t="s">
        <v>262</v>
      </c>
      <c r="W127" s="214" t="s">
        <v>378</v>
      </c>
    </row>
    <row r="128" spans="1:23" s="120" customFormat="1" ht="13.8">
      <c r="A128" s="124">
        <v>121</v>
      </c>
      <c r="B128" s="210">
        <v>2310070121</v>
      </c>
      <c r="C128" s="224" t="s">
        <v>371</v>
      </c>
      <c r="D128" s="225" t="s">
        <v>485</v>
      </c>
      <c r="E128" s="213" t="s">
        <v>673</v>
      </c>
      <c r="F128" s="205"/>
      <c r="G128" s="108"/>
      <c r="H128" s="108"/>
      <c r="I128" s="108"/>
      <c r="J128" s="108">
        <v>20</v>
      </c>
      <c r="K128" s="108">
        <v>7</v>
      </c>
      <c r="L128" s="108">
        <v>8</v>
      </c>
      <c r="M128" s="108">
        <v>10</v>
      </c>
      <c r="N128" s="108">
        <v>5</v>
      </c>
      <c r="O128" s="108">
        <v>10</v>
      </c>
      <c r="P128" s="108">
        <v>13</v>
      </c>
      <c r="Q128" s="108">
        <v>0</v>
      </c>
      <c r="R128" s="115">
        <f t="shared" si="8"/>
        <v>1</v>
      </c>
      <c r="S128" s="235">
        <f t="shared" si="6"/>
        <v>74</v>
      </c>
      <c r="T128" s="236" t="str">
        <f t="shared" si="7"/>
        <v>Khá</v>
      </c>
      <c r="U128" s="206" t="s">
        <v>426</v>
      </c>
      <c r="V128" s="207" t="s">
        <v>259</v>
      </c>
      <c r="W128" s="214"/>
    </row>
    <row r="129" spans="1:33" s="120" customFormat="1" ht="26.25" customHeight="1">
      <c r="A129" s="124">
        <v>122</v>
      </c>
      <c r="B129" s="205">
        <v>2310070122</v>
      </c>
      <c r="C129" s="224" t="s">
        <v>674</v>
      </c>
      <c r="D129" s="225" t="s">
        <v>675</v>
      </c>
      <c r="E129" s="213" t="s">
        <v>676</v>
      </c>
      <c r="F129" s="205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15">
        <f t="shared" si="8"/>
        <v>0</v>
      </c>
      <c r="S129" s="235">
        <f t="shared" si="6"/>
        <v>0</v>
      </c>
      <c r="T129" s="237" t="str">
        <f t="shared" si="7"/>
        <v>Yếu</v>
      </c>
      <c r="U129" s="167"/>
      <c r="V129" s="167"/>
      <c r="W129" s="214" t="s">
        <v>633</v>
      </c>
    </row>
    <row r="130" spans="1:33" s="120" customFormat="1" ht="26.25" customHeight="1">
      <c r="A130" s="124">
        <v>123</v>
      </c>
      <c r="B130" s="205">
        <v>2310070123</v>
      </c>
      <c r="C130" s="224" t="s">
        <v>677</v>
      </c>
      <c r="D130" s="225" t="s">
        <v>308</v>
      </c>
      <c r="E130" s="213" t="s">
        <v>678</v>
      </c>
      <c r="F130" s="205"/>
      <c r="G130" s="108"/>
      <c r="H130" s="108"/>
      <c r="I130" s="108"/>
      <c r="J130" s="108">
        <v>25</v>
      </c>
      <c r="K130" s="263">
        <v>7</v>
      </c>
      <c r="L130" s="108">
        <v>8</v>
      </c>
      <c r="M130" s="108">
        <v>8</v>
      </c>
      <c r="N130" s="108">
        <v>5</v>
      </c>
      <c r="O130" s="108">
        <v>0</v>
      </c>
      <c r="P130" s="108">
        <v>13</v>
      </c>
      <c r="Q130" s="108">
        <v>5</v>
      </c>
      <c r="R130" s="115">
        <f t="shared" si="8"/>
        <v>1</v>
      </c>
      <c r="S130" s="235">
        <f t="shared" si="6"/>
        <v>72</v>
      </c>
      <c r="T130" s="236" t="str">
        <f t="shared" si="7"/>
        <v>Khá</v>
      </c>
      <c r="U130" s="206" t="s">
        <v>455</v>
      </c>
      <c r="V130" s="207" t="s">
        <v>259</v>
      </c>
      <c r="W130" s="136" t="s">
        <v>679</v>
      </c>
    </row>
    <row r="131" spans="1:33" s="120" customFormat="1" ht="26.25" customHeight="1">
      <c r="A131" s="124">
        <v>124</v>
      </c>
      <c r="B131" s="210">
        <v>2310070124</v>
      </c>
      <c r="C131" s="224" t="s">
        <v>680</v>
      </c>
      <c r="D131" s="260" t="s">
        <v>291</v>
      </c>
      <c r="E131" s="213">
        <v>38521</v>
      </c>
      <c r="F131" s="205"/>
      <c r="G131" s="108"/>
      <c r="H131" s="108"/>
      <c r="I131" s="108"/>
      <c r="J131" s="108">
        <v>25</v>
      </c>
      <c r="K131" s="108">
        <v>7</v>
      </c>
      <c r="L131" s="108">
        <v>8</v>
      </c>
      <c r="M131" s="108">
        <v>10</v>
      </c>
      <c r="N131" s="108">
        <v>5</v>
      </c>
      <c r="O131" s="108">
        <v>5</v>
      </c>
      <c r="P131" s="108">
        <v>15</v>
      </c>
      <c r="Q131" s="108">
        <v>0</v>
      </c>
      <c r="R131" s="115">
        <f t="shared" si="8"/>
        <v>1</v>
      </c>
      <c r="S131" s="235">
        <f t="shared" si="6"/>
        <v>76</v>
      </c>
      <c r="T131" s="236" t="str">
        <f t="shared" si="7"/>
        <v>Khá</v>
      </c>
      <c r="U131" s="206" t="s">
        <v>487</v>
      </c>
      <c r="V131" s="207" t="s">
        <v>259</v>
      </c>
      <c r="W131" s="214"/>
    </row>
    <row r="132" spans="1:33" s="120" customFormat="1" ht="26.25" customHeight="1">
      <c r="A132" s="124">
        <v>125</v>
      </c>
      <c r="B132" s="205">
        <v>2310070125</v>
      </c>
      <c r="C132" s="224" t="s">
        <v>681</v>
      </c>
      <c r="D132" s="262" t="s">
        <v>63</v>
      </c>
      <c r="E132" s="264" t="s">
        <v>682</v>
      </c>
      <c r="F132" s="205"/>
      <c r="G132" s="108"/>
      <c r="H132" s="108"/>
      <c r="I132" s="108"/>
      <c r="J132" s="108">
        <v>25</v>
      </c>
      <c r="K132" s="108">
        <v>7</v>
      </c>
      <c r="L132" s="108">
        <v>8</v>
      </c>
      <c r="M132" s="108">
        <v>10</v>
      </c>
      <c r="N132" s="108">
        <v>5</v>
      </c>
      <c r="O132" s="108">
        <v>0</v>
      </c>
      <c r="P132" s="108">
        <v>14</v>
      </c>
      <c r="Q132" s="108">
        <v>0</v>
      </c>
      <c r="R132" s="115">
        <f t="shared" si="8"/>
        <v>0</v>
      </c>
      <c r="S132" s="235">
        <f t="shared" si="6"/>
        <v>69</v>
      </c>
      <c r="T132" s="236" t="str">
        <f t="shared" si="7"/>
        <v>TB</v>
      </c>
      <c r="U132" s="206" t="s">
        <v>407</v>
      </c>
      <c r="V132" s="207" t="s">
        <v>262</v>
      </c>
      <c r="W132" s="214"/>
    </row>
    <row r="133" spans="1:33" s="120" customFormat="1" ht="26.25" customHeight="1">
      <c r="A133" s="265"/>
      <c r="B133" s="265"/>
      <c r="C133" s="266"/>
      <c r="D133" s="266"/>
      <c r="E133" s="265"/>
      <c r="F133" s="267"/>
      <c r="G133" s="188"/>
      <c r="H133" s="188"/>
      <c r="I133" s="188"/>
      <c r="J133" s="189"/>
      <c r="K133" s="189"/>
      <c r="L133" s="189"/>
      <c r="M133" s="189"/>
      <c r="N133" s="188"/>
      <c r="O133" s="188"/>
      <c r="P133" s="189"/>
      <c r="Q133" s="188"/>
      <c r="R133" s="191"/>
      <c r="S133" s="268"/>
      <c r="T133" s="269"/>
      <c r="U133" s="188"/>
      <c r="V133" s="270"/>
      <c r="W133" s="271"/>
    </row>
    <row r="134" spans="1:33" s="55" customFormat="1">
      <c r="A134" s="272" t="s">
        <v>683</v>
      </c>
      <c r="B134" s="272"/>
      <c r="C134" s="272"/>
      <c r="D134" s="272"/>
      <c r="E134" s="273"/>
      <c r="F134" s="273"/>
      <c r="G134" s="197"/>
      <c r="H134" s="198" t="s">
        <v>58</v>
      </c>
      <c r="I134" s="198"/>
      <c r="J134" s="198"/>
      <c r="K134" s="198"/>
      <c r="L134" s="198"/>
      <c r="M134" s="198"/>
      <c r="N134" s="198"/>
      <c r="O134" s="198"/>
      <c r="P134" s="198"/>
      <c r="Q134" s="197"/>
      <c r="R134" s="197"/>
      <c r="S134" s="195" t="s">
        <v>59</v>
      </c>
      <c r="T134" s="195"/>
      <c r="U134" s="195"/>
      <c r="V134" s="195"/>
      <c r="W134" s="195"/>
      <c r="X134" s="274"/>
      <c r="Y134" s="274"/>
      <c r="Z134" s="274"/>
      <c r="AA134" s="274"/>
      <c r="AB134" s="274"/>
      <c r="AC134" s="274"/>
      <c r="AD134" s="274"/>
      <c r="AE134" s="274"/>
      <c r="AF134" s="274"/>
      <c r="AG134" s="274"/>
    </row>
    <row r="135" spans="1:33" ht="14.25" customHeight="1">
      <c r="A135" s="275"/>
      <c r="B135" s="275"/>
      <c r="C135" s="275"/>
      <c r="D135" s="275"/>
      <c r="E135" s="276"/>
      <c r="F135" s="275"/>
      <c r="S135" s="277"/>
      <c r="T135" s="277"/>
      <c r="U135" s="277"/>
      <c r="V135" s="277"/>
      <c r="W135" s="277"/>
      <c r="X135" s="277"/>
      <c r="Y135" s="277"/>
      <c r="Z135" s="277"/>
      <c r="AA135" s="277"/>
      <c r="AB135" s="277"/>
      <c r="AC135" s="277"/>
      <c r="AD135" s="277"/>
      <c r="AE135" s="277"/>
      <c r="AF135" s="277"/>
      <c r="AG135" s="277"/>
    </row>
    <row r="136" spans="1:33" ht="14.25" customHeight="1">
      <c r="A136" s="275"/>
      <c r="B136" s="275"/>
      <c r="C136" s="275"/>
      <c r="D136" s="275"/>
      <c r="E136" s="276"/>
      <c r="F136" s="275"/>
      <c r="S136" s="277"/>
      <c r="T136" s="277"/>
      <c r="U136" s="277"/>
      <c r="V136" s="277"/>
      <c r="W136" s="277"/>
      <c r="X136" s="277"/>
      <c r="Y136" s="277"/>
      <c r="Z136" s="277"/>
      <c r="AA136" s="277"/>
      <c r="AB136" s="277"/>
      <c r="AC136" s="277"/>
      <c r="AD136" s="277"/>
      <c r="AE136" s="277"/>
      <c r="AF136" s="277"/>
      <c r="AG136" s="277"/>
    </row>
    <row r="137" spans="1:33" ht="14.25" customHeight="1">
      <c r="A137" s="275"/>
      <c r="B137" s="275"/>
      <c r="C137" s="275"/>
      <c r="D137" s="275"/>
      <c r="E137" s="276"/>
      <c r="F137" s="275"/>
      <c r="S137" s="277"/>
      <c r="T137" s="277"/>
      <c r="U137" s="277"/>
      <c r="V137" s="277"/>
      <c r="W137" s="277"/>
      <c r="X137" s="277"/>
      <c r="Y137" s="277"/>
      <c r="Z137" s="277"/>
      <c r="AA137" s="277"/>
      <c r="AB137" s="277"/>
      <c r="AC137" s="277"/>
      <c r="AD137" s="277"/>
      <c r="AE137" s="277"/>
      <c r="AF137" s="277"/>
      <c r="AG137" s="277"/>
    </row>
    <row r="138" spans="1:33" ht="14.25" customHeight="1">
      <c r="A138" s="275"/>
      <c r="B138" s="275"/>
      <c r="C138" s="275"/>
      <c r="D138" s="275"/>
      <c r="E138" s="276"/>
      <c r="F138" s="275"/>
      <c r="S138" s="277"/>
      <c r="T138" s="277"/>
      <c r="U138" s="277"/>
      <c r="V138" s="277"/>
      <c r="W138" s="277"/>
      <c r="X138" s="277"/>
      <c r="Y138" s="277"/>
      <c r="Z138" s="277"/>
      <c r="AA138" s="277"/>
      <c r="AB138" s="277"/>
      <c r="AC138" s="277"/>
      <c r="AD138" s="277"/>
      <c r="AE138" s="277"/>
      <c r="AF138" s="277"/>
      <c r="AG138" s="277"/>
    </row>
    <row r="139" spans="1:33" ht="14.25" customHeight="1">
      <c r="A139" s="275"/>
      <c r="B139" s="275"/>
      <c r="C139" s="275"/>
      <c r="D139" s="275"/>
      <c r="E139" s="276"/>
      <c r="F139" s="275"/>
      <c r="S139" s="277"/>
      <c r="T139" s="277"/>
      <c r="U139" s="277"/>
      <c r="V139" s="277"/>
      <c r="W139" s="277"/>
      <c r="X139" s="277"/>
      <c r="Y139" s="277"/>
      <c r="Z139" s="277"/>
      <c r="AA139" s="277"/>
      <c r="AB139" s="277"/>
      <c r="AC139" s="277"/>
      <c r="AD139" s="277"/>
      <c r="AE139" s="277"/>
      <c r="AF139" s="277"/>
      <c r="AG139" s="277"/>
    </row>
    <row r="140" spans="1:33" ht="14.25" customHeight="1">
      <c r="A140" s="275"/>
      <c r="B140" s="275"/>
      <c r="C140" s="275"/>
      <c r="D140" s="275"/>
      <c r="E140" s="276"/>
      <c r="F140" s="275"/>
      <c r="S140" s="277"/>
      <c r="T140" s="277"/>
      <c r="U140" s="277"/>
      <c r="V140" s="277"/>
      <c r="W140" s="277"/>
      <c r="X140" s="277"/>
      <c r="Y140" s="277"/>
      <c r="Z140" s="277"/>
      <c r="AA140" s="277"/>
      <c r="AB140" s="277"/>
      <c r="AC140" s="277"/>
      <c r="AD140" s="277"/>
      <c r="AE140" s="277"/>
      <c r="AF140" s="277"/>
      <c r="AG140" s="277"/>
    </row>
    <row r="141" spans="1:33" ht="14.25" customHeight="1">
      <c r="A141" s="275"/>
      <c r="B141" s="275"/>
      <c r="C141" s="275"/>
      <c r="D141" s="275"/>
      <c r="E141" s="276"/>
      <c r="F141" s="275"/>
      <c r="S141" s="277"/>
      <c r="T141" s="277"/>
      <c r="U141" s="277"/>
      <c r="V141" s="277"/>
      <c r="W141" s="277"/>
      <c r="X141" s="277"/>
      <c r="Y141" s="277"/>
      <c r="Z141" s="277"/>
      <c r="AA141" s="277"/>
      <c r="AB141" s="277"/>
      <c r="AC141" s="277"/>
      <c r="AD141" s="277"/>
      <c r="AE141" s="277"/>
      <c r="AF141" s="277"/>
      <c r="AG141" s="277"/>
    </row>
    <row r="142" spans="1:33" ht="14.25" customHeight="1">
      <c r="A142" s="275"/>
      <c r="B142" s="275"/>
      <c r="C142" s="275"/>
      <c r="D142" s="275"/>
      <c r="E142" s="276"/>
      <c r="F142" s="275"/>
      <c r="S142" s="277"/>
      <c r="T142" s="277"/>
      <c r="U142" s="277"/>
      <c r="V142" s="277"/>
      <c r="W142" s="277"/>
      <c r="X142" s="277"/>
      <c r="Y142" s="277"/>
      <c r="Z142" s="277"/>
      <c r="AA142" s="277"/>
      <c r="AB142" s="277"/>
      <c r="AC142" s="277"/>
      <c r="AD142" s="277"/>
      <c r="AE142" s="277"/>
      <c r="AF142" s="277"/>
      <c r="AG142" s="277"/>
    </row>
    <row r="143" spans="1:33" ht="14.25" customHeight="1">
      <c r="A143" s="275"/>
      <c r="B143" s="275"/>
      <c r="C143" s="275"/>
      <c r="D143" s="275"/>
      <c r="E143" s="276"/>
      <c r="F143" s="275"/>
      <c r="S143" s="277"/>
      <c r="T143" s="277"/>
      <c r="U143" s="277"/>
      <c r="V143" s="277"/>
      <c r="W143" s="277"/>
      <c r="X143" s="277"/>
      <c r="Y143" s="277"/>
      <c r="Z143" s="277"/>
      <c r="AA143" s="277"/>
      <c r="AB143" s="277"/>
      <c r="AC143" s="277"/>
      <c r="AD143" s="277"/>
      <c r="AE143" s="277"/>
      <c r="AF143" s="277"/>
      <c r="AG143" s="277"/>
    </row>
    <row r="144" spans="1:33" ht="14.25" customHeight="1">
      <c r="A144" s="275"/>
      <c r="B144" s="275"/>
      <c r="C144" s="275"/>
      <c r="D144" s="275"/>
      <c r="E144" s="276"/>
      <c r="F144" s="275"/>
      <c r="S144" s="277"/>
      <c r="T144" s="277"/>
      <c r="U144" s="277"/>
      <c r="V144" s="277"/>
      <c r="W144" s="277"/>
      <c r="X144" s="277"/>
      <c r="Y144" s="277"/>
      <c r="Z144" s="277"/>
      <c r="AA144" s="277"/>
      <c r="AB144" s="277"/>
      <c r="AC144" s="277"/>
      <c r="AD144" s="277"/>
      <c r="AE144" s="277"/>
      <c r="AF144" s="277"/>
      <c r="AG144" s="277"/>
    </row>
    <row r="145" spans="1:33">
      <c r="A145" s="275"/>
      <c r="B145" s="275"/>
      <c r="C145" s="275"/>
      <c r="D145" s="275"/>
      <c r="E145" s="276"/>
      <c r="F145" s="275"/>
      <c r="S145" s="277"/>
      <c r="T145" s="277"/>
      <c r="U145" s="277"/>
      <c r="V145" s="277"/>
      <c r="W145" s="277"/>
      <c r="X145" s="277"/>
      <c r="Y145" s="277"/>
      <c r="Z145" s="277"/>
      <c r="AA145" s="277"/>
      <c r="AB145" s="277"/>
      <c r="AC145" s="277"/>
      <c r="AD145" s="277"/>
      <c r="AE145" s="277"/>
      <c r="AF145" s="277"/>
      <c r="AG145" s="277"/>
    </row>
    <row r="146" spans="1:33">
      <c r="A146" s="275"/>
      <c r="B146" s="275"/>
      <c r="C146" s="275"/>
      <c r="D146" s="275"/>
      <c r="E146" s="276"/>
      <c r="F146" s="275"/>
      <c r="S146" s="277"/>
      <c r="T146" s="277"/>
      <c r="U146" s="277"/>
      <c r="V146" s="277"/>
      <c r="W146" s="277"/>
      <c r="X146" s="277"/>
      <c r="Y146" s="277"/>
      <c r="Z146" s="277"/>
      <c r="AA146" s="277"/>
      <c r="AB146" s="277"/>
      <c r="AC146" s="277"/>
      <c r="AD146" s="277"/>
      <c r="AE146" s="277"/>
      <c r="AF146" s="277"/>
      <c r="AG146" s="277"/>
    </row>
    <row r="147" spans="1:33">
      <c r="A147" s="275"/>
      <c r="B147" s="275"/>
      <c r="C147" s="275"/>
      <c r="D147" s="275"/>
      <c r="E147" s="276"/>
      <c r="F147" s="275"/>
      <c r="S147" s="277"/>
      <c r="T147" s="277"/>
      <c r="U147" s="277"/>
      <c r="V147" s="277"/>
      <c r="W147" s="277"/>
      <c r="X147" s="277"/>
      <c r="Y147" s="277"/>
      <c r="Z147" s="277"/>
      <c r="AA147" s="277"/>
      <c r="AB147" s="277"/>
      <c r="AC147" s="277"/>
      <c r="AD147" s="277"/>
      <c r="AE147" s="277"/>
      <c r="AF147" s="277"/>
      <c r="AG147" s="277"/>
    </row>
    <row r="148" spans="1:33">
      <c r="A148" s="275"/>
      <c r="B148" s="275"/>
      <c r="C148" s="275"/>
      <c r="D148" s="275"/>
      <c r="E148" s="276"/>
      <c r="F148" s="275"/>
      <c r="S148" s="277"/>
      <c r="T148" s="277"/>
      <c r="U148" s="277"/>
      <c r="V148" s="277"/>
      <c r="W148" s="277"/>
      <c r="X148" s="277"/>
      <c r="Y148" s="277"/>
      <c r="Z148" s="277"/>
      <c r="AA148" s="277"/>
      <c r="AB148" s="277"/>
      <c r="AC148" s="277"/>
      <c r="AD148" s="277"/>
      <c r="AE148" s="277"/>
      <c r="AF148" s="277"/>
      <c r="AG148" s="277"/>
    </row>
    <row r="149" spans="1:33">
      <c r="A149" s="275"/>
      <c r="B149" s="275"/>
      <c r="C149" s="275"/>
      <c r="D149" s="275"/>
      <c r="E149" s="276"/>
      <c r="F149" s="275"/>
      <c r="S149" s="277"/>
      <c r="T149" s="277"/>
      <c r="U149" s="277"/>
      <c r="V149" s="277"/>
      <c r="W149" s="277"/>
      <c r="X149" s="277"/>
      <c r="Y149" s="277"/>
      <c r="Z149" s="277"/>
      <c r="AA149" s="277"/>
      <c r="AB149" s="277"/>
      <c r="AC149" s="277"/>
      <c r="AD149" s="277"/>
      <c r="AE149" s="277"/>
      <c r="AF149" s="277"/>
      <c r="AG149" s="277"/>
    </row>
    <row r="150" spans="1:33">
      <c r="A150" s="275"/>
      <c r="B150" s="275"/>
      <c r="C150" s="275"/>
      <c r="D150" s="275"/>
      <c r="E150" s="276"/>
      <c r="F150" s="275"/>
      <c r="S150" s="277"/>
      <c r="T150" s="277"/>
      <c r="U150" s="277"/>
      <c r="V150" s="277"/>
      <c r="W150" s="277"/>
      <c r="X150" s="277"/>
      <c r="Y150" s="277"/>
      <c r="Z150" s="277"/>
      <c r="AA150" s="277"/>
      <c r="AB150" s="277"/>
      <c r="AC150" s="277"/>
      <c r="AD150" s="277"/>
      <c r="AE150" s="277"/>
      <c r="AF150" s="277"/>
      <c r="AG150" s="277"/>
    </row>
    <row r="151" spans="1:33">
      <c r="A151" s="275"/>
      <c r="B151" s="275"/>
      <c r="C151" s="275"/>
      <c r="D151" s="275"/>
      <c r="E151" s="276"/>
      <c r="F151" s="275"/>
      <c r="S151" s="277"/>
      <c r="T151" s="277"/>
      <c r="U151" s="277"/>
      <c r="V151" s="277"/>
      <c r="W151" s="277"/>
      <c r="X151" s="277"/>
      <c r="Y151" s="277"/>
      <c r="Z151" s="277"/>
      <c r="AA151" s="277"/>
      <c r="AB151" s="277"/>
      <c r="AC151" s="277"/>
      <c r="AD151" s="277"/>
      <c r="AE151" s="277"/>
      <c r="AF151" s="277"/>
      <c r="AG151" s="277"/>
    </row>
    <row r="152" spans="1:33">
      <c r="A152" s="275"/>
      <c r="B152" s="275"/>
      <c r="C152" s="275"/>
      <c r="D152" s="275"/>
      <c r="E152" s="276"/>
      <c r="F152" s="275"/>
      <c r="S152" s="277"/>
      <c r="T152" s="277"/>
      <c r="U152" s="277"/>
      <c r="V152" s="277"/>
      <c r="W152" s="277"/>
      <c r="X152" s="277"/>
      <c r="Y152" s="277"/>
      <c r="Z152" s="277"/>
      <c r="AA152" s="277"/>
      <c r="AB152" s="277"/>
      <c r="AC152" s="277"/>
      <c r="AD152" s="277"/>
      <c r="AE152" s="277"/>
      <c r="AF152" s="277"/>
      <c r="AG152" s="277"/>
    </row>
    <row r="153" spans="1:33">
      <c r="A153" s="275"/>
      <c r="B153" s="275"/>
      <c r="C153" s="275"/>
      <c r="D153" s="275"/>
      <c r="E153" s="276"/>
      <c r="F153" s="275"/>
      <c r="S153" s="277"/>
      <c r="T153" s="277"/>
      <c r="U153" s="277"/>
      <c r="V153" s="277"/>
      <c r="W153" s="277"/>
      <c r="X153" s="277"/>
      <c r="Y153" s="277"/>
      <c r="Z153" s="277"/>
      <c r="AA153" s="277"/>
      <c r="AB153" s="277"/>
      <c r="AC153" s="277"/>
      <c r="AD153" s="277"/>
      <c r="AE153" s="277"/>
      <c r="AF153" s="277"/>
      <c r="AG153" s="277"/>
    </row>
    <row r="154" spans="1:33">
      <c r="A154" s="275"/>
      <c r="B154" s="275"/>
      <c r="C154" s="275"/>
      <c r="D154" s="275"/>
      <c r="E154" s="276"/>
      <c r="F154" s="275"/>
      <c r="S154" s="277"/>
      <c r="T154" s="277"/>
      <c r="U154" s="277"/>
      <c r="V154" s="277"/>
      <c r="W154" s="277"/>
      <c r="X154" s="277"/>
      <c r="Y154" s="277"/>
      <c r="Z154" s="277"/>
      <c r="AA154" s="277"/>
      <c r="AB154" s="277"/>
      <c r="AC154" s="277"/>
      <c r="AD154" s="277"/>
      <c r="AE154" s="277"/>
      <c r="AF154" s="277"/>
      <c r="AG154" s="277"/>
    </row>
    <row r="155" spans="1:33">
      <c r="A155" s="275"/>
      <c r="B155" s="275"/>
      <c r="C155" s="275"/>
      <c r="D155" s="275"/>
      <c r="E155" s="276"/>
      <c r="F155" s="275"/>
      <c r="S155" s="277"/>
      <c r="T155" s="277"/>
      <c r="U155" s="277"/>
      <c r="V155" s="277"/>
      <c r="W155" s="277"/>
      <c r="X155" s="277"/>
      <c r="Y155" s="277"/>
      <c r="Z155" s="277"/>
      <c r="AA155" s="277"/>
      <c r="AB155" s="277"/>
      <c r="AC155" s="277"/>
      <c r="AD155" s="277"/>
      <c r="AE155" s="277"/>
      <c r="AF155" s="277"/>
      <c r="AG155" s="277"/>
    </row>
    <row r="156" spans="1:33">
      <c r="A156" s="275"/>
      <c r="B156" s="275"/>
      <c r="C156" s="275"/>
      <c r="D156" s="275"/>
      <c r="E156" s="276"/>
      <c r="F156" s="275"/>
      <c r="S156" s="277"/>
      <c r="T156" s="277"/>
      <c r="U156" s="277"/>
      <c r="V156" s="277"/>
      <c r="W156" s="277"/>
      <c r="X156" s="277"/>
      <c r="Y156" s="277"/>
      <c r="Z156" s="277"/>
      <c r="AA156" s="277"/>
      <c r="AB156" s="277"/>
      <c r="AC156" s="277"/>
      <c r="AD156" s="277"/>
      <c r="AE156" s="277"/>
      <c r="AF156" s="277"/>
      <c r="AG156" s="277"/>
    </row>
    <row r="157" spans="1:33">
      <c r="A157" s="275"/>
      <c r="B157" s="275"/>
      <c r="C157" s="275"/>
      <c r="D157" s="275"/>
      <c r="E157" s="276"/>
      <c r="F157" s="275"/>
      <c r="S157" s="277"/>
      <c r="T157" s="277"/>
      <c r="U157" s="277"/>
      <c r="V157" s="277"/>
      <c r="W157" s="277"/>
      <c r="X157" s="277"/>
      <c r="Y157" s="277"/>
      <c r="Z157" s="277"/>
      <c r="AA157" s="277"/>
      <c r="AB157" s="277"/>
      <c r="AC157" s="277"/>
      <c r="AD157" s="277"/>
      <c r="AE157" s="277"/>
      <c r="AF157" s="277"/>
      <c r="AG157" s="277"/>
    </row>
    <row r="158" spans="1:33">
      <c r="A158" s="275"/>
      <c r="B158" s="275"/>
      <c r="C158" s="275"/>
      <c r="D158" s="275"/>
      <c r="E158" s="276"/>
      <c r="F158" s="275"/>
      <c r="S158" s="277"/>
      <c r="T158" s="277"/>
      <c r="U158" s="277"/>
      <c r="V158" s="277"/>
      <c r="W158" s="277"/>
      <c r="X158" s="277"/>
      <c r="Y158" s="277"/>
      <c r="Z158" s="277"/>
      <c r="AA158" s="277"/>
      <c r="AB158" s="277"/>
      <c r="AC158" s="277"/>
      <c r="AD158" s="277"/>
      <c r="AE158" s="277"/>
      <c r="AF158" s="277"/>
      <c r="AG158" s="277"/>
    </row>
    <row r="159" spans="1:33">
      <c r="A159" s="275"/>
      <c r="B159" s="275"/>
      <c r="C159" s="275"/>
      <c r="D159" s="275"/>
      <c r="E159" s="276"/>
      <c r="F159" s="275"/>
      <c r="S159" s="277"/>
      <c r="T159" s="277"/>
      <c r="U159" s="277"/>
      <c r="V159" s="277"/>
      <c r="W159" s="277"/>
      <c r="X159" s="277"/>
      <c r="Y159" s="277"/>
      <c r="Z159" s="277"/>
      <c r="AA159" s="277"/>
      <c r="AB159" s="277"/>
      <c r="AC159" s="277"/>
      <c r="AD159" s="277"/>
      <c r="AE159" s="277"/>
      <c r="AF159" s="277"/>
      <c r="AG159" s="277"/>
    </row>
    <row r="160" spans="1:33">
      <c r="A160" s="275"/>
      <c r="B160" s="275"/>
      <c r="C160" s="275"/>
      <c r="D160" s="275"/>
      <c r="E160" s="276"/>
      <c r="F160" s="275"/>
      <c r="S160" s="277"/>
      <c r="T160" s="277"/>
      <c r="U160" s="277"/>
      <c r="V160" s="277"/>
      <c r="W160" s="277"/>
      <c r="X160" s="277"/>
      <c r="Y160" s="277"/>
      <c r="Z160" s="277"/>
      <c r="AA160" s="277"/>
      <c r="AB160" s="277"/>
      <c r="AC160" s="277"/>
      <c r="AD160" s="277"/>
      <c r="AE160" s="277"/>
      <c r="AF160" s="277"/>
      <c r="AG160" s="277"/>
    </row>
    <row r="161" spans="1:33">
      <c r="A161" s="275"/>
      <c r="B161" s="275"/>
      <c r="C161" s="275"/>
      <c r="D161" s="275"/>
      <c r="E161" s="276"/>
      <c r="F161" s="275"/>
      <c r="S161" s="277"/>
      <c r="T161" s="277"/>
      <c r="U161" s="277"/>
      <c r="V161" s="277"/>
      <c r="W161" s="277"/>
      <c r="X161" s="277"/>
      <c r="Y161" s="277"/>
      <c r="Z161" s="277"/>
      <c r="AA161" s="277"/>
      <c r="AB161" s="277"/>
      <c r="AC161" s="277"/>
      <c r="AD161" s="277"/>
      <c r="AE161" s="277"/>
      <c r="AF161" s="277"/>
      <c r="AG161" s="277"/>
    </row>
    <row r="162" spans="1:33">
      <c r="A162" s="275"/>
      <c r="B162" s="275"/>
      <c r="C162" s="275"/>
      <c r="D162" s="275"/>
      <c r="E162" s="276"/>
      <c r="F162" s="275"/>
      <c r="S162" s="277"/>
      <c r="T162" s="277"/>
      <c r="U162" s="277"/>
      <c r="V162" s="277"/>
      <c r="W162" s="277"/>
      <c r="X162" s="277"/>
      <c r="Y162" s="277"/>
      <c r="Z162" s="277"/>
      <c r="AA162" s="277"/>
      <c r="AB162" s="277"/>
      <c r="AC162" s="277"/>
      <c r="AD162" s="277"/>
      <c r="AE162" s="277"/>
      <c r="AF162" s="277"/>
      <c r="AG162" s="277"/>
    </row>
    <row r="163" spans="1:33">
      <c r="A163" s="275"/>
      <c r="B163" s="275"/>
      <c r="C163" s="275"/>
      <c r="D163" s="275"/>
      <c r="E163" s="276"/>
      <c r="F163" s="275"/>
      <c r="S163" s="277"/>
      <c r="T163" s="277"/>
      <c r="U163" s="277"/>
      <c r="V163" s="277"/>
      <c r="W163" s="277"/>
      <c r="X163" s="277"/>
      <c r="Y163" s="277"/>
      <c r="Z163" s="277"/>
      <c r="AA163" s="277"/>
      <c r="AB163" s="277"/>
      <c r="AC163" s="277"/>
      <c r="AD163" s="277"/>
      <c r="AE163" s="277"/>
      <c r="AF163" s="277"/>
      <c r="AG163" s="277"/>
    </row>
    <row r="164" spans="1:33">
      <c r="A164" s="275"/>
      <c r="B164" s="275"/>
      <c r="C164" s="275"/>
      <c r="D164" s="275"/>
      <c r="E164" s="276"/>
      <c r="F164" s="275"/>
      <c r="S164" s="277"/>
      <c r="T164" s="277"/>
      <c r="U164" s="277"/>
      <c r="V164" s="277"/>
      <c r="W164" s="277"/>
      <c r="X164" s="277"/>
      <c r="Y164" s="277"/>
      <c r="Z164" s="277"/>
      <c r="AA164" s="277"/>
      <c r="AB164" s="277"/>
      <c r="AC164" s="277"/>
      <c r="AD164" s="277"/>
      <c r="AE164" s="277"/>
      <c r="AF164" s="277"/>
      <c r="AG164" s="277"/>
    </row>
    <row r="165" spans="1:33">
      <c r="A165" s="275"/>
      <c r="B165" s="275"/>
      <c r="C165" s="275"/>
      <c r="D165" s="275"/>
      <c r="E165" s="276"/>
      <c r="F165" s="275"/>
      <c r="S165" s="277"/>
      <c r="T165" s="277"/>
      <c r="U165" s="277"/>
      <c r="V165" s="277"/>
      <c r="W165" s="277"/>
      <c r="X165" s="277"/>
      <c r="Y165" s="277"/>
      <c r="Z165" s="277"/>
      <c r="AA165" s="277"/>
      <c r="AB165" s="277"/>
      <c r="AC165" s="277"/>
      <c r="AD165" s="277"/>
      <c r="AE165" s="277"/>
      <c r="AF165" s="277"/>
      <c r="AG165" s="277"/>
    </row>
    <row r="166" spans="1:33">
      <c r="A166" s="275"/>
      <c r="B166" s="275"/>
      <c r="C166" s="275"/>
      <c r="D166" s="275"/>
      <c r="E166" s="276"/>
      <c r="F166" s="275"/>
      <c r="S166" s="277"/>
      <c r="T166" s="277"/>
      <c r="U166" s="277"/>
      <c r="V166" s="277"/>
      <c r="W166" s="277"/>
      <c r="X166" s="277"/>
      <c r="Y166" s="277"/>
      <c r="Z166" s="277"/>
      <c r="AA166" s="277"/>
      <c r="AB166" s="277"/>
      <c r="AC166" s="277"/>
      <c r="AD166" s="277"/>
      <c r="AE166" s="277"/>
      <c r="AF166" s="277"/>
      <c r="AG166" s="277"/>
    </row>
    <row r="167" spans="1:33">
      <c r="A167" s="275"/>
      <c r="B167" s="275"/>
      <c r="C167" s="275"/>
      <c r="D167" s="275"/>
      <c r="E167" s="276"/>
      <c r="F167" s="275"/>
      <c r="S167" s="277"/>
      <c r="T167" s="277"/>
      <c r="U167" s="277"/>
      <c r="V167" s="277"/>
      <c r="W167" s="277"/>
      <c r="X167" s="277"/>
      <c r="Y167" s="277"/>
      <c r="Z167" s="277"/>
      <c r="AA167" s="277"/>
      <c r="AB167" s="277"/>
      <c r="AC167" s="277"/>
      <c r="AD167" s="277"/>
      <c r="AE167" s="277"/>
      <c r="AF167" s="277"/>
      <c r="AG167" s="277"/>
    </row>
    <row r="168" spans="1:33">
      <c r="A168" s="275"/>
      <c r="B168" s="275"/>
      <c r="C168" s="275"/>
      <c r="D168" s="275"/>
      <c r="E168" s="276"/>
      <c r="F168" s="275"/>
      <c r="S168" s="277"/>
      <c r="T168" s="277"/>
      <c r="U168" s="277"/>
      <c r="V168" s="277"/>
      <c r="W168" s="277"/>
      <c r="X168" s="277"/>
      <c r="Y168" s="277"/>
      <c r="Z168" s="277"/>
      <c r="AA168" s="277"/>
      <c r="AB168" s="277"/>
      <c r="AC168" s="277"/>
      <c r="AD168" s="277"/>
      <c r="AE168" s="277"/>
      <c r="AF168" s="277"/>
      <c r="AG168" s="277"/>
    </row>
    <row r="169" spans="1:33">
      <c r="A169" s="275"/>
      <c r="B169" s="275"/>
      <c r="C169" s="275"/>
      <c r="D169" s="275"/>
      <c r="E169" s="276"/>
      <c r="F169" s="275"/>
      <c r="S169" s="277"/>
      <c r="T169" s="277"/>
      <c r="U169" s="277"/>
      <c r="V169" s="277"/>
      <c r="W169" s="277"/>
      <c r="X169" s="277"/>
      <c r="Y169" s="277"/>
      <c r="Z169" s="277"/>
      <c r="AA169" s="277"/>
      <c r="AB169" s="277"/>
      <c r="AC169" s="277"/>
      <c r="AD169" s="277"/>
      <c r="AE169" s="277"/>
      <c r="AF169" s="277"/>
      <c r="AG169" s="277"/>
    </row>
    <row r="170" spans="1:33">
      <c r="A170" s="275"/>
      <c r="B170" s="275"/>
      <c r="C170" s="275"/>
      <c r="D170" s="275"/>
      <c r="E170" s="276"/>
      <c r="F170" s="275"/>
      <c r="S170" s="277"/>
      <c r="T170" s="277"/>
      <c r="U170" s="277"/>
      <c r="V170" s="277"/>
      <c r="W170" s="277"/>
      <c r="X170" s="277"/>
      <c r="Y170" s="277"/>
      <c r="Z170" s="277"/>
      <c r="AA170" s="277"/>
      <c r="AB170" s="277"/>
      <c r="AC170" s="277"/>
      <c r="AD170" s="277"/>
      <c r="AE170" s="277"/>
      <c r="AF170" s="277"/>
      <c r="AG170" s="277"/>
    </row>
    <row r="171" spans="1:33">
      <c r="A171" s="275"/>
      <c r="B171" s="275"/>
      <c r="C171" s="275"/>
      <c r="D171" s="275"/>
      <c r="E171" s="276"/>
      <c r="F171" s="275"/>
      <c r="S171" s="277"/>
      <c r="T171" s="277"/>
      <c r="U171" s="277"/>
      <c r="V171" s="277"/>
      <c r="W171" s="277"/>
      <c r="X171" s="277"/>
      <c r="Y171" s="277"/>
      <c r="Z171" s="277"/>
      <c r="AA171" s="277"/>
      <c r="AB171" s="277"/>
      <c r="AC171" s="277"/>
      <c r="AD171" s="277"/>
      <c r="AE171" s="277"/>
      <c r="AF171" s="277"/>
      <c r="AG171" s="277"/>
    </row>
    <row r="172" spans="1:33">
      <c r="A172" s="275"/>
      <c r="B172" s="275"/>
      <c r="C172" s="275"/>
      <c r="D172" s="275"/>
      <c r="E172" s="276"/>
      <c r="F172" s="275"/>
      <c r="S172" s="277"/>
      <c r="T172" s="277"/>
      <c r="U172" s="277"/>
      <c r="V172" s="277"/>
      <c r="W172" s="277"/>
      <c r="X172" s="277"/>
      <c r="Y172" s="277"/>
      <c r="Z172" s="277"/>
      <c r="AA172" s="277"/>
      <c r="AB172" s="277"/>
      <c r="AC172" s="277"/>
      <c r="AD172" s="277"/>
      <c r="AE172" s="277"/>
      <c r="AF172" s="277"/>
      <c r="AG172" s="277"/>
    </row>
    <row r="173" spans="1:33">
      <c r="A173" s="275"/>
      <c r="B173" s="275"/>
      <c r="C173" s="275"/>
      <c r="D173" s="275"/>
      <c r="E173" s="276"/>
      <c r="F173" s="275"/>
      <c r="S173" s="277"/>
      <c r="T173" s="277"/>
      <c r="U173" s="277"/>
      <c r="V173" s="277"/>
      <c r="W173" s="277"/>
      <c r="X173" s="277"/>
      <c r="Y173" s="277"/>
      <c r="Z173" s="277"/>
      <c r="AA173" s="277"/>
      <c r="AB173" s="277"/>
      <c r="AC173" s="277"/>
      <c r="AD173" s="277"/>
      <c r="AE173" s="277"/>
      <c r="AF173" s="277"/>
      <c r="AG173" s="277"/>
    </row>
    <row r="174" spans="1:33">
      <c r="A174" s="275"/>
      <c r="B174" s="275"/>
      <c r="C174" s="275"/>
      <c r="D174" s="275"/>
      <c r="E174" s="276"/>
      <c r="F174" s="275"/>
      <c r="S174" s="277"/>
      <c r="T174" s="277"/>
      <c r="U174" s="277"/>
      <c r="V174" s="277"/>
      <c r="W174" s="277"/>
      <c r="X174" s="277"/>
      <c r="Y174" s="277"/>
      <c r="Z174" s="277"/>
      <c r="AA174" s="277"/>
      <c r="AB174" s="277"/>
      <c r="AC174" s="277"/>
      <c r="AD174" s="277"/>
      <c r="AE174" s="277"/>
      <c r="AF174" s="277"/>
      <c r="AG174" s="277"/>
    </row>
    <row r="175" spans="1:33">
      <c r="A175" s="275"/>
      <c r="B175" s="275"/>
      <c r="C175" s="275"/>
      <c r="D175" s="275"/>
      <c r="E175" s="276"/>
      <c r="F175" s="275"/>
      <c r="S175" s="277"/>
      <c r="T175" s="277"/>
      <c r="U175" s="277"/>
      <c r="V175" s="277"/>
      <c r="W175" s="277"/>
      <c r="X175" s="277"/>
      <c r="Y175" s="277"/>
      <c r="Z175" s="277"/>
      <c r="AA175" s="277"/>
      <c r="AB175" s="277"/>
      <c r="AC175" s="277"/>
      <c r="AD175" s="277"/>
      <c r="AE175" s="277"/>
      <c r="AF175" s="277"/>
      <c r="AG175" s="277"/>
    </row>
    <row r="176" spans="1:33">
      <c r="A176" s="275"/>
      <c r="B176" s="275"/>
      <c r="C176" s="275"/>
      <c r="D176" s="275"/>
      <c r="E176" s="276"/>
      <c r="F176" s="275"/>
      <c r="S176" s="277"/>
      <c r="T176" s="277"/>
      <c r="U176" s="277"/>
      <c r="V176" s="277"/>
      <c r="W176" s="277"/>
      <c r="X176" s="277"/>
      <c r="Y176" s="277"/>
      <c r="Z176" s="277"/>
      <c r="AA176" s="277"/>
      <c r="AB176" s="277"/>
      <c r="AC176" s="277"/>
      <c r="AD176" s="277"/>
      <c r="AE176" s="277"/>
      <c r="AF176" s="277"/>
      <c r="AG176" s="277"/>
    </row>
    <row r="177" spans="1:33">
      <c r="A177" s="275"/>
      <c r="B177" s="275"/>
      <c r="C177" s="275"/>
      <c r="D177" s="275"/>
      <c r="S177" s="277"/>
      <c r="T177" s="277"/>
      <c r="U177" s="277"/>
      <c r="V177" s="277"/>
      <c r="W177" s="277"/>
      <c r="X177" s="277"/>
      <c r="Y177" s="277"/>
      <c r="Z177" s="277"/>
      <c r="AA177" s="277"/>
      <c r="AB177" s="277"/>
      <c r="AC177" s="277"/>
      <c r="AD177" s="277"/>
      <c r="AE177" s="277"/>
      <c r="AF177" s="277"/>
      <c r="AG177" s="277"/>
    </row>
    <row r="178" spans="1:33">
      <c r="A178" s="275"/>
      <c r="B178" s="275"/>
      <c r="C178" s="275"/>
      <c r="D178" s="275"/>
      <c r="S178" s="277"/>
      <c r="T178" s="277"/>
      <c r="U178" s="277"/>
      <c r="V178" s="277"/>
      <c r="W178" s="277"/>
      <c r="X178" s="277"/>
      <c r="Y178" s="277"/>
      <c r="Z178" s="277"/>
      <c r="AA178" s="277"/>
      <c r="AB178" s="277"/>
      <c r="AC178" s="277"/>
      <c r="AD178" s="277"/>
      <c r="AE178" s="277"/>
      <c r="AF178" s="277"/>
      <c r="AG178" s="277"/>
    </row>
    <row r="179" spans="1:33">
      <c r="A179" s="275"/>
      <c r="B179" s="275"/>
      <c r="C179" s="275"/>
      <c r="D179" s="275"/>
      <c r="S179" s="277"/>
      <c r="T179" s="277"/>
      <c r="U179" s="277"/>
      <c r="V179" s="277"/>
      <c r="W179" s="277"/>
      <c r="X179" s="277"/>
      <c r="Y179" s="277"/>
      <c r="Z179" s="277"/>
      <c r="AA179" s="277"/>
      <c r="AB179" s="277"/>
      <c r="AC179" s="277"/>
      <c r="AD179" s="277"/>
      <c r="AE179" s="277"/>
      <c r="AF179" s="277"/>
      <c r="AG179" s="277"/>
    </row>
    <row r="180" spans="1:33">
      <c r="A180" s="275"/>
      <c r="B180" s="275"/>
      <c r="C180" s="275"/>
      <c r="D180" s="275"/>
      <c r="S180" s="277"/>
      <c r="T180" s="277"/>
      <c r="U180" s="277"/>
      <c r="V180" s="277"/>
      <c r="W180" s="277"/>
      <c r="X180" s="277"/>
      <c r="Y180" s="277"/>
      <c r="Z180" s="277"/>
      <c r="AA180" s="277"/>
      <c r="AB180" s="277"/>
      <c r="AC180" s="277"/>
      <c r="AD180" s="277"/>
      <c r="AE180" s="277"/>
      <c r="AF180" s="277"/>
      <c r="AG180" s="277"/>
    </row>
    <row r="181" spans="1:33">
      <c r="A181" s="275"/>
      <c r="B181" s="275"/>
      <c r="C181" s="275"/>
      <c r="D181" s="275"/>
      <c r="S181" s="277"/>
      <c r="T181" s="277"/>
      <c r="U181" s="277"/>
      <c r="V181" s="277"/>
      <c r="W181" s="277"/>
      <c r="X181" s="277"/>
      <c r="Y181" s="277"/>
      <c r="Z181" s="277"/>
      <c r="AA181" s="277"/>
      <c r="AB181" s="277"/>
      <c r="AC181" s="277"/>
      <c r="AD181" s="277"/>
      <c r="AE181" s="277"/>
      <c r="AF181" s="277"/>
      <c r="AG181" s="277"/>
    </row>
    <row r="182" spans="1:33">
      <c r="A182" s="275"/>
      <c r="B182" s="275"/>
      <c r="C182" s="275"/>
      <c r="D182" s="275"/>
      <c r="S182" s="277"/>
      <c r="T182" s="277"/>
      <c r="U182" s="277"/>
      <c r="V182" s="277"/>
      <c r="W182" s="277"/>
      <c r="X182" s="277"/>
      <c r="Y182" s="277"/>
      <c r="Z182" s="277"/>
      <c r="AA182" s="277"/>
      <c r="AB182" s="277"/>
      <c r="AC182" s="277"/>
      <c r="AD182" s="277"/>
      <c r="AE182" s="277"/>
      <c r="AF182" s="277"/>
      <c r="AG182" s="277"/>
    </row>
    <row r="183" spans="1:33">
      <c r="A183" s="275"/>
      <c r="B183" s="275"/>
      <c r="C183" s="275"/>
      <c r="D183" s="275"/>
      <c r="S183" s="277"/>
      <c r="T183" s="277"/>
      <c r="U183" s="277"/>
      <c r="V183" s="277"/>
      <c r="W183" s="277"/>
      <c r="X183" s="277"/>
      <c r="Y183" s="277"/>
      <c r="Z183" s="277"/>
      <c r="AA183" s="277"/>
      <c r="AB183" s="277"/>
      <c r="AC183" s="277"/>
      <c r="AD183" s="277"/>
      <c r="AE183" s="277"/>
      <c r="AF183" s="277"/>
      <c r="AG183" s="277"/>
    </row>
    <row r="184" spans="1:33">
      <c r="A184" s="275"/>
      <c r="B184" s="275"/>
      <c r="C184" s="275"/>
      <c r="D184" s="275"/>
      <c r="S184" s="277"/>
      <c r="T184" s="277"/>
      <c r="U184" s="277"/>
      <c r="V184" s="277"/>
      <c r="W184" s="277"/>
      <c r="X184" s="277"/>
      <c r="Y184" s="277"/>
      <c r="Z184" s="277"/>
      <c r="AA184" s="277"/>
      <c r="AB184" s="277"/>
      <c r="AC184" s="277"/>
      <c r="AD184" s="277"/>
      <c r="AE184" s="277"/>
      <c r="AF184" s="277"/>
      <c r="AG184" s="277"/>
    </row>
    <row r="185" spans="1:33">
      <c r="A185" s="275"/>
      <c r="B185" s="275"/>
      <c r="C185" s="275"/>
      <c r="D185" s="275"/>
      <c r="S185" s="277"/>
      <c r="T185" s="277"/>
      <c r="U185" s="277"/>
      <c r="V185" s="277"/>
      <c r="W185" s="277"/>
      <c r="X185" s="277"/>
      <c r="Y185" s="277"/>
      <c r="Z185" s="277"/>
      <c r="AA185" s="277"/>
      <c r="AB185" s="277"/>
      <c r="AC185" s="277"/>
      <c r="AD185" s="277"/>
      <c r="AE185" s="277"/>
      <c r="AF185" s="277"/>
      <c r="AG185" s="277"/>
    </row>
    <row r="186" spans="1:33">
      <c r="A186" s="275"/>
      <c r="B186" s="275"/>
      <c r="C186" s="275"/>
      <c r="D186" s="275"/>
      <c r="S186" s="277"/>
      <c r="T186" s="277"/>
      <c r="U186" s="277"/>
      <c r="V186" s="277"/>
      <c r="W186" s="277"/>
      <c r="X186" s="277"/>
      <c r="Y186" s="277"/>
      <c r="Z186" s="277"/>
      <c r="AA186" s="277"/>
      <c r="AB186" s="277"/>
      <c r="AC186" s="277"/>
      <c r="AD186" s="277"/>
      <c r="AE186" s="277"/>
      <c r="AF186" s="277"/>
      <c r="AG186" s="277"/>
    </row>
    <row r="187" spans="1:33">
      <c r="A187" s="275"/>
      <c r="B187" s="275"/>
      <c r="C187" s="275"/>
      <c r="D187" s="275"/>
      <c r="S187" s="277"/>
      <c r="T187" s="277"/>
      <c r="U187" s="277"/>
      <c r="V187" s="277"/>
      <c r="W187" s="277"/>
      <c r="X187" s="277"/>
      <c r="Y187" s="277"/>
      <c r="Z187" s="277"/>
      <c r="AA187" s="277"/>
      <c r="AB187" s="277"/>
      <c r="AC187" s="277"/>
      <c r="AD187" s="277"/>
      <c r="AE187" s="277"/>
      <c r="AF187" s="277"/>
      <c r="AG187" s="277"/>
    </row>
    <row r="188" spans="1:33">
      <c r="A188" s="275"/>
      <c r="B188" s="275"/>
      <c r="C188" s="275"/>
      <c r="D188" s="275"/>
      <c r="S188" s="277"/>
      <c r="T188" s="277"/>
      <c r="U188" s="277"/>
      <c r="V188" s="277"/>
      <c r="W188" s="277"/>
      <c r="X188" s="277"/>
      <c r="Y188" s="277"/>
      <c r="Z188" s="277"/>
      <c r="AA188" s="277"/>
      <c r="AB188" s="277"/>
      <c r="AC188" s="277"/>
      <c r="AD188" s="277"/>
      <c r="AE188" s="277"/>
      <c r="AF188" s="277"/>
      <c r="AG188" s="277"/>
    </row>
    <row r="189" spans="1:33">
      <c r="A189" s="275"/>
      <c r="B189" s="275"/>
      <c r="C189" s="275"/>
      <c r="D189" s="275"/>
      <c r="S189" s="277"/>
      <c r="T189" s="277"/>
      <c r="U189" s="277"/>
      <c r="V189" s="277"/>
      <c r="W189" s="277"/>
      <c r="X189" s="277"/>
      <c r="Y189" s="277"/>
      <c r="Z189" s="277"/>
      <c r="AA189" s="277"/>
      <c r="AB189" s="277"/>
      <c r="AC189" s="277"/>
      <c r="AD189" s="277"/>
      <c r="AE189" s="277"/>
      <c r="AF189" s="277"/>
      <c r="AG189" s="277"/>
    </row>
    <row r="190" spans="1:33">
      <c r="A190" s="275"/>
      <c r="B190" s="275"/>
      <c r="C190" s="275"/>
      <c r="D190" s="275"/>
      <c r="S190" s="277"/>
      <c r="T190" s="277"/>
      <c r="U190" s="277"/>
      <c r="V190" s="277"/>
      <c r="W190" s="277"/>
      <c r="X190" s="277"/>
      <c r="Y190" s="277"/>
      <c r="Z190" s="277"/>
      <c r="AA190" s="277"/>
      <c r="AB190" s="277"/>
      <c r="AC190" s="277"/>
      <c r="AD190" s="277"/>
      <c r="AE190" s="277"/>
      <c r="AF190" s="277"/>
      <c r="AG190" s="277"/>
    </row>
    <row r="191" spans="1:33">
      <c r="A191" s="275"/>
      <c r="B191" s="275"/>
      <c r="C191" s="275"/>
      <c r="D191" s="275"/>
      <c r="S191" s="277"/>
      <c r="T191" s="277"/>
      <c r="U191" s="277"/>
      <c r="V191" s="277"/>
      <c r="W191" s="277"/>
      <c r="X191" s="277"/>
      <c r="Y191" s="277"/>
      <c r="Z191" s="277"/>
      <c r="AA191" s="277"/>
      <c r="AB191" s="277"/>
      <c r="AC191" s="277"/>
      <c r="AD191" s="277"/>
      <c r="AE191" s="277"/>
      <c r="AF191" s="277"/>
      <c r="AG191" s="277"/>
    </row>
    <row r="192" spans="1:33">
      <c r="A192" s="275"/>
      <c r="B192" s="275"/>
      <c r="C192" s="275"/>
      <c r="D192" s="275"/>
      <c r="S192" s="277"/>
      <c r="T192" s="277"/>
      <c r="U192" s="277"/>
      <c r="V192" s="277"/>
      <c r="W192" s="277"/>
      <c r="X192" s="277"/>
      <c r="Y192" s="277"/>
      <c r="Z192" s="277"/>
      <c r="AA192" s="277"/>
      <c r="AB192" s="277"/>
      <c r="AC192" s="277"/>
      <c r="AD192" s="277"/>
      <c r="AE192" s="277"/>
      <c r="AF192" s="277"/>
      <c r="AG192" s="277"/>
    </row>
    <row r="193" spans="1:33">
      <c r="A193" s="275"/>
      <c r="B193" s="275"/>
      <c r="C193" s="275"/>
      <c r="D193" s="275"/>
      <c r="S193" s="277"/>
      <c r="T193" s="277"/>
      <c r="U193" s="277"/>
      <c r="V193" s="277"/>
      <c r="W193" s="277"/>
      <c r="X193" s="277"/>
      <c r="Y193" s="277"/>
      <c r="Z193" s="277"/>
      <c r="AA193" s="277"/>
      <c r="AB193" s="277"/>
      <c r="AC193" s="277"/>
      <c r="AD193" s="277"/>
      <c r="AE193" s="277"/>
      <c r="AF193" s="277"/>
      <c r="AG193" s="277"/>
    </row>
    <row r="194" spans="1:33">
      <c r="A194" s="275"/>
      <c r="B194" s="275"/>
      <c r="C194" s="275"/>
      <c r="D194" s="275"/>
      <c r="S194" s="277"/>
      <c r="T194" s="277"/>
      <c r="U194" s="277"/>
      <c r="V194" s="277"/>
      <c r="W194" s="277"/>
      <c r="X194" s="277"/>
      <c r="Y194" s="277"/>
      <c r="Z194" s="277"/>
      <c r="AA194" s="277"/>
      <c r="AB194" s="277"/>
      <c r="AC194" s="277"/>
      <c r="AD194" s="277"/>
      <c r="AE194" s="277"/>
      <c r="AF194" s="277"/>
      <c r="AG194" s="277"/>
    </row>
    <row r="195" spans="1:33">
      <c r="A195" s="275"/>
      <c r="B195" s="275"/>
      <c r="C195" s="275"/>
      <c r="D195" s="275"/>
      <c r="S195" s="277"/>
      <c r="T195" s="277"/>
      <c r="U195" s="277"/>
      <c r="V195" s="277"/>
      <c r="W195" s="277"/>
      <c r="X195" s="277"/>
      <c r="Y195" s="277"/>
      <c r="Z195" s="277"/>
      <c r="AA195" s="277"/>
      <c r="AB195" s="277"/>
      <c r="AC195" s="277"/>
      <c r="AD195" s="277"/>
      <c r="AE195" s="277"/>
      <c r="AF195" s="277"/>
      <c r="AG195" s="277"/>
    </row>
    <row r="196" spans="1:33">
      <c r="A196" s="275"/>
      <c r="B196" s="275"/>
      <c r="C196" s="275"/>
      <c r="D196" s="275"/>
      <c r="S196" s="277"/>
      <c r="T196" s="277"/>
      <c r="U196" s="277"/>
      <c r="V196" s="277"/>
      <c r="W196" s="277"/>
      <c r="X196" s="277"/>
      <c r="Y196" s="277"/>
      <c r="Z196" s="277"/>
      <c r="AA196" s="277"/>
      <c r="AB196" s="277"/>
      <c r="AC196" s="277"/>
      <c r="AD196" s="277"/>
      <c r="AE196" s="277"/>
      <c r="AF196" s="277"/>
      <c r="AG196" s="277"/>
    </row>
    <row r="197" spans="1:33">
      <c r="A197" s="275"/>
      <c r="B197" s="275"/>
      <c r="C197" s="275"/>
      <c r="D197" s="275"/>
      <c r="S197" s="277"/>
      <c r="T197" s="277"/>
      <c r="U197" s="277"/>
      <c r="V197" s="277"/>
      <c r="W197" s="277"/>
      <c r="X197" s="277"/>
      <c r="Y197" s="277"/>
      <c r="Z197" s="277"/>
      <c r="AA197" s="277"/>
      <c r="AB197" s="277"/>
      <c r="AC197" s="277"/>
      <c r="AD197" s="277"/>
      <c r="AE197" s="277"/>
      <c r="AF197" s="277"/>
      <c r="AG197" s="277"/>
    </row>
    <row r="198" spans="1:33">
      <c r="A198" s="275"/>
      <c r="B198" s="275"/>
      <c r="C198" s="275"/>
      <c r="D198" s="275"/>
      <c r="S198" s="277"/>
      <c r="T198" s="277"/>
      <c r="U198" s="277"/>
      <c r="V198" s="277"/>
      <c r="W198" s="277"/>
      <c r="X198" s="277"/>
      <c r="Y198" s="277"/>
      <c r="Z198" s="277"/>
      <c r="AA198" s="277"/>
      <c r="AB198" s="277"/>
      <c r="AC198" s="277"/>
      <c r="AD198" s="277"/>
      <c r="AE198" s="277"/>
      <c r="AF198" s="277"/>
      <c r="AG198" s="277"/>
    </row>
    <row r="199" spans="1:33">
      <c r="A199" s="275"/>
      <c r="B199" s="275"/>
      <c r="C199" s="275"/>
      <c r="D199" s="275"/>
      <c r="S199" s="277"/>
      <c r="T199" s="277"/>
      <c r="U199" s="277"/>
      <c r="V199" s="277"/>
      <c r="W199" s="277"/>
      <c r="X199" s="277"/>
      <c r="Y199" s="277"/>
      <c r="Z199" s="277"/>
      <c r="AA199" s="277"/>
      <c r="AB199" s="277"/>
      <c r="AC199" s="277"/>
      <c r="AD199" s="277"/>
      <c r="AE199" s="277"/>
      <c r="AF199" s="277"/>
      <c r="AG199" s="277"/>
    </row>
    <row r="200" spans="1:33">
      <c r="A200" s="275"/>
      <c r="B200" s="275"/>
      <c r="C200" s="275"/>
      <c r="D200" s="275"/>
      <c r="S200" s="277"/>
      <c r="T200" s="277"/>
      <c r="U200" s="277"/>
      <c r="V200" s="277"/>
      <c r="W200" s="277"/>
      <c r="X200" s="277"/>
      <c r="Y200" s="277"/>
      <c r="Z200" s="277"/>
      <c r="AA200" s="277"/>
      <c r="AB200" s="277"/>
      <c r="AC200" s="277"/>
      <c r="AD200" s="277"/>
      <c r="AE200" s="277"/>
      <c r="AF200" s="277"/>
      <c r="AG200" s="277"/>
    </row>
    <row r="201" spans="1:33">
      <c r="A201" s="275"/>
      <c r="B201" s="275"/>
      <c r="C201" s="275"/>
      <c r="D201" s="275"/>
      <c r="S201" s="277"/>
      <c r="T201" s="277"/>
      <c r="U201" s="277"/>
      <c r="V201" s="277"/>
      <c r="W201" s="277"/>
      <c r="X201" s="277"/>
      <c r="Y201" s="277"/>
      <c r="Z201" s="277"/>
      <c r="AA201" s="277"/>
      <c r="AB201" s="277"/>
      <c r="AC201" s="277"/>
      <c r="AD201" s="277"/>
      <c r="AE201" s="277"/>
      <c r="AF201" s="277"/>
      <c r="AG201" s="277"/>
    </row>
    <row r="202" spans="1:33">
      <c r="A202" s="275"/>
      <c r="B202" s="275"/>
      <c r="C202" s="275"/>
      <c r="D202" s="275"/>
      <c r="S202" s="277"/>
      <c r="T202" s="277"/>
      <c r="U202" s="277"/>
      <c r="V202" s="277"/>
      <c r="W202" s="277"/>
      <c r="X202" s="277"/>
      <c r="Y202" s="277"/>
      <c r="Z202" s="277"/>
      <c r="AA202" s="277"/>
      <c r="AB202" s="277"/>
      <c r="AC202" s="277"/>
      <c r="AD202" s="277"/>
      <c r="AE202" s="277"/>
      <c r="AF202" s="277"/>
      <c r="AG202" s="277"/>
    </row>
    <row r="203" spans="1:33">
      <c r="A203" s="275"/>
      <c r="B203" s="275"/>
      <c r="C203" s="275"/>
      <c r="D203" s="275"/>
      <c r="S203" s="277"/>
      <c r="T203" s="277"/>
      <c r="U203" s="277"/>
      <c r="V203" s="277"/>
      <c r="W203" s="277"/>
      <c r="X203" s="277"/>
      <c r="Y203" s="277"/>
      <c r="Z203" s="277"/>
      <c r="AA203" s="277"/>
      <c r="AB203" s="277"/>
      <c r="AC203" s="277"/>
      <c r="AD203" s="277"/>
      <c r="AE203" s="277"/>
      <c r="AF203" s="277"/>
      <c r="AG203" s="277"/>
    </row>
    <row r="204" spans="1:33">
      <c r="A204" s="275"/>
      <c r="B204" s="275"/>
      <c r="C204" s="275"/>
      <c r="D204" s="275"/>
      <c r="S204" s="277"/>
      <c r="T204" s="277"/>
      <c r="U204" s="277"/>
      <c r="V204" s="277"/>
      <c r="W204" s="277"/>
      <c r="X204" s="277"/>
      <c r="Y204" s="277"/>
      <c r="Z204" s="277"/>
      <c r="AA204" s="277"/>
      <c r="AB204" s="277"/>
      <c r="AC204" s="277"/>
      <c r="AD204" s="277"/>
      <c r="AE204" s="277"/>
      <c r="AF204" s="277"/>
      <c r="AG204" s="277"/>
    </row>
    <row r="205" spans="1:33">
      <c r="A205" s="275"/>
      <c r="B205" s="275"/>
      <c r="C205" s="275"/>
      <c r="D205" s="275"/>
      <c r="S205" s="277"/>
      <c r="T205" s="277"/>
      <c r="U205" s="277"/>
      <c r="V205" s="277"/>
      <c r="W205" s="277"/>
      <c r="X205" s="277"/>
      <c r="Y205" s="277"/>
      <c r="Z205" s="277"/>
      <c r="AA205" s="277"/>
      <c r="AB205" s="277"/>
      <c r="AC205" s="277"/>
      <c r="AD205" s="277"/>
      <c r="AE205" s="277"/>
      <c r="AF205" s="277"/>
      <c r="AG205" s="277"/>
    </row>
    <row r="206" spans="1:33">
      <c r="A206" s="275"/>
      <c r="B206" s="275"/>
      <c r="C206" s="275"/>
      <c r="D206" s="275"/>
      <c r="S206" s="277"/>
      <c r="T206" s="277"/>
      <c r="U206" s="277"/>
      <c r="V206" s="277"/>
      <c r="W206" s="277"/>
      <c r="X206" s="277"/>
      <c r="Y206" s="277"/>
      <c r="Z206" s="277"/>
      <c r="AA206" s="277"/>
      <c r="AB206" s="277"/>
      <c r="AC206" s="277"/>
      <c r="AD206" s="277"/>
      <c r="AE206" s="277"/>
      <c r="AF206" s="277"/>
      <c r="AG206" s="277"/>
    </row>
    <row r="207" spans="1:33">
      <c r="A207" s="275"/>
      <c r="B207" s="275"/>
      <c r="C207" s="275"/>
      <c r="D207" s="275"/>
      <c r="S207" s="277"/>
      <c r="T207" s="277"/>
      <c r="U207" s="277"/>
      <c r="V207" s="277"/>
      <c r="W207" s="277"/>
      <c r="X207" s="277"/>
      <c r="Y207" s="277"/>
      <c r="Z207" s="277"/>
      <c r="AA207" s="277"/>
      <c r="AB207" s="277"/>
      <c r="AC207" s="277"/>
      <c r="AD207" s="277"/>
      <c r="AE207" s="277"/>
      <c r="AF207" s="277"/>
      <c r="AG207" s="277"/>
    </row>
    <row r="208" spans="1:33">
      <c r="A208" s="275"/>
      <c r="B208" s="275"/>
      <c r="C208" s="275"/>
      <c r="D208" s="275"/>
      <c r="S208" s="277"/>
      <c r="T208" s="277"/>
      <c r="U208" s="277"/>
      <c r="V208" s="277"/>
      <c r="W208" s="277"/>
      <c r="X208" s="277"/>
      <c r="Y208" s="277"/>
      <c r="Z208" s="277"/>
      <c r="AA208" s="277"/>
      <c r="AB208" s="277"/>
      <c r="AC208" s="277"/>
      <c r="AD208" s="277"/>
      <c r="AE208" s="277"/>
      <c r="AF208" s="277"/>
      <c r="AG208" s="277"/>
    </row>
    <row r="209" spans="1:33">
      <c r="A209" s="275"/>
      <c r="B209" s="275"/>
      <c r="C209" s="275"/>
      <c r="D209" s="275"/>
      <c r="S209" s="277"/>
      <c r="T209" s="277"/>
      <c r="U209" s="277"/>
      <c r="V209" s="277"/>
      <c r="W209" s="277"/>
      <c r="X209" s="277"/>
      <c r="Y209" s="277"/>
      <c r="Z209" s="277"/>
      <c r="AA209" s="277"/>
      <c r="AB209" s="277"/>
      <c r="AC209" s="277"/>
      <c r="AD209" s="277"/>
      <c r="AE209" s="277"/>
      <c r="AF209" s="277"/>
      <c r="AG209" s="277"/>
    </row>
    <row r="210" spans="1:33">
      <c r="A210" s="275"/>
      <c r="B210" s="275"/>
      <c r="C210" s="275"/>
      <c r="D210" s="275"/>
      <c r="S210" s="277"/>
      <c r="T210" s="277"/>
      <c r="U210" s="277"/>
      <c r="V210" s="277"/>
      <c r="W210" s="277"/>
      <c r="X210" s="277"/>
      <c r="Y210" s="277"/>
      <c r="Z210" s="277"/>
      <c r="AA210" s="277"/>
      <c r="AB210" s="277"/>
      <c r="AC210" s="277"/>
      <c r="AD210" s="277"/>
      <c r="AE210" s="277"/>
      <c r="AF210" s="277"/>
      <c r="AG210" s="277"/>
    </row>
    <row r="211" spans="1:33">
      <c r="A211" s="275"/>
      <c r="B211" s="275"/>
      <c r="C211" s="275"/>
      <c r="D211" s="275"/>
      <c r="S211" s="277"/>
      <c r="T211" s="277"/>
      <c r="U211" s="277"/>
      <c r="V211" s="277"/>
      <c r="W211" s="277"/>
      <c r="X211" s="277"/>
      <c r="Y211" s="277"/>
      <c r="Z211" s="277"/>
      <c r="AA211" s="277"/>
      <c r="AB211" s="277"/>
      <c r="AC211" s="277"/>
      <c r="AD211" s="277"/>
      <c r="AE211" s="277"/>
      <c r="AF211" s="277"/>
      <c r="AG211" s="277"/>
    </row>
    <row r="212" spans="1:33">
      <c r="A212" s="275"/>
      <c r="B212" s="275"/>
      <c r="C212" s="275"/>
      <c r="D212" s="275"/>
      <c r="S212" s="277"/>
      <c r="T212" s="277"/>
      <c r="U212" s="277"/>
      <c r="V212" s="277"/>
      <c r="W212" s="277"/>
      <c r="X212" s="277"/>
      <c r="Y212" s="277"/>
      <c r="Z212" s="277"/>
      <c r="AA212" s="277"/>
      <c r="AB212" s="277"/>
      <c r="AC212" s="277"/>
      <c r="AD212" s="277"/>
      <c r="AE212" s="277"/>
      <c r="AF212" s="277"/>
      <c r="AG212" s="277"/>
    </row>
    <row r="213" spans="1:33">
      <c r="A213" s="275"/>
      <c r="B213" s="275"/>
      <c r="C213" s="275"/>
      <c r="D213" s="275"/>
      <c r="S213" s="277"/>
      <c r="T213" s="277"/>
      <c r="U213" s="277"/>
      <c r="V213" s="277"/>
      <c r="W213" s="277"/>
      <c r="X213" s="277"/>
      <c r="Y213" s="277"/>
      <c r="Z213" s="277"/>
      <c r="AA213" s="277"/>
      <c r="AB213" s="277"/>
      <c r="AC213" s="277"/>
      <c r="AD213" s="277"/>
      <c r="AE213" s="277"/>
      <c r="AF213" s="277"/>
      <c r="AG213" s="277"/>
    </row>
    <row r="214" spans="1:33">
      <c r="A214" s="275"/>
      <c r="B214" s="275"/>
      <c r="C214" s="275"/>
      <c r="D214" s="275"/>
      <c r="S214" s="277"/>
      <c r="T214" s="277"/>
      <c r="U214" s="277"/>
      <c r="V214" s="277"/>
      <c r="W214" s="277"/>
      <c r="X214" s="277"/>
      <c r="Y214" s="277"/>
      <c r="Z214" s="277"/>
      <c r="AA214" s="277"/>
      <c r="AB214" s="277"/>
      <c r="AC214" s="277"/>
      <c r="AD214" s="277"/>
      <c r="AE214" s="277"/>
      <c r="AF214" s="277"/>
      <c r="AG214" s="277"/>
    </row>
    <row r="215" spans="1:33">
      <c r="A215" s="275"/>
      <c r="B215" s="275"/>
      <c r="C215" s="275"/>
      <c r="D215" s="275"/>
      <c r="S215" s="277"/>
      <c r="T215" s="277"/>
      <c r="U215" s="277"/>
      <c r="V215" s="277"/>
      <c r="W215" s="277"/>
      <c r="X215" s="277"/>
      <c r="Y215" s="277"/>
      <c r="Z215" s="277"/>
      <c r="AA215" s="277"/>
      <c r="AB215" s="277"/>
      <c r="AC215" s="277"/>
      <c r="AD215" s="277"/>
      <c r="AE215" s="277"/>
      <c r="AF215" s="277"/>
      <c r="AG215" s="277"/>
    </row>
    <row r="216" spans="1:33">
      <c r="A216" s="275"/>
      <c r="B216" s="275"/>
      <c r="C216" s="275"/>
      <c r="D216" s="275"/>
      <c r="S216" s="277"/>
      <c r="T216" s="277"/>
      <c r="U216" s="277"/>
      <c r="V216" s="277"/>
      <c r="W216" s="277"/>
      <c r="X216" s="277"/>
      <c r="Y216" s="277"/>
      <c r="Z216" s="277"/>
      <c r="AA216" s="277"/>
      <c r="AB216" s="277"/>
      <c r="AC216" s="277"/>
      <c r="AD216" s="277"/>
      <c r="AE216" s="277"/>
      <c r="AF216" s="277"/>
      <c r="AG216" s="277"/>
    </row>
    <row r="217" spans="1:33">
      <c r="A217" s="275"/>
      <c r="B217" s="275"/>
      <c r="C217" s="275"/>
      <c r="D217" s="275"/>
      <c r="S217" s="277"/>
      <c r="T217" s="277"/>
      <c r="U217" s="277"/>
      <c r="V217" s="277"/>
      <c r="W217" s="277"/>
      <c r="X217" s="277"/>
      <c r="Y217" s="277"/>
      <c r="Z217" s="277"/>
      <c r="AA217" s="277"/>
      <c r="AB217" s="277"/>
      <c r="AC217" s="277"/>
      <c r="AD217" s="277"/>
      <c r="AE217" s="277"/>
      <c r="AF217" s="277"/>
      <c r="AG217" s="277"/>
    </row>
    <row r="218" spans="1:33">
      <c r="A218" s="275"/>
      <c r="B218" s="275"/>
      <c r="C218" s="275"/>
      <c r="D218" s="275"/>
      <c r="S218" s="277"/>
      <c r="T218" s="277"/>
      <c r="U218" s="277"/>
      <c r="V218" s="277"/>
      <c r="W218" s="277"/>
      <c r="X218" s="277"/>
      <c r="Y218" s="277"/>
      <c r="Z218" s="277"/>
      <c r="AA218" s="277"/>
      <c r="AB218" s="277"/>
      <c r="AC218" s="277"/>
      <c r="AD218" s="277"/>
      <c r="AE218" s="277"/>
      <c r="AF218" s="277"/>
      <c r="AG218" s="277"/>
    </row>
    <row r="219" spans="1:33">
      <c r="A219" s="275"/>
      <c r="B219" s="275"/>
      <c r="C219" s="275"/>
      <c r="D219" s="275"/>
      <c r="S219" s="277"/>
      <c r="T219" s="277"/>
      <c r="U219" s="277"/>
      <c r="V219" s="277"/>
      <c r="W219" s="277"/>
      <c r="X219" s="277"/>
      <c r="Y219" s="277"/>
      <c r="Z219" s="277"/>
      <c r="AA219" s="277"/>
      <c r="AB219" s="277"/>
      <c r="AC219" s="277"/>
      <c r="AD219" s="277"/>
      <c r="AE219" s="277"/>
      <c r="AF219" s="277"/>
      <c r="AG219" s="277"/>
    </row>
    <row r="220" spans="1:33">
      <c r="A220" s="275"/>
      <c r="B220" s="275"/>
      <c r="C220" s="275"/>
      <c r="D220" s="275"/>
      <c r="S220" s="277"/>
      <c r="T220" s="277"/>
      <c r="U220" s="277"/>
      <c r="V220" s="277"/>
      <c r="W220" s="277"/>
      <c r="X220" s="277"/>
      <c r="Y220" s="277"/>
      <c r="Z220" s="277"/>
      <c r="AA220" s="277"/>
      <c r="AB220" s="277"/>
      <c r="AC220" s="277"/>
      <c r="AD220" s="277"/>
      <c r="AE220" s="277"/>
      <c r="AF220" s="277"/>
      <c r="AG220" s="277"/>
    </row>
    <row r="221" spans="1:33">
      <c r="A221" s="275"/>
      <c r="B221" s="275"/>
      <c r="C221" s="275"/>
      <c r="D221" s="275"/>
      <c r="S221" s="277"/>
      <c r="T221" s="277"/>
      <c r="U221" s="277"/>
      <c r="V221" s="277"/>
      <c r="W221" s="277"/>
      <c r="X221" s="277"/>
      <c r="Y221" s="277"/>
      <c r="Z221" s="277"/>
      <c r="AA221" s="277"/>
      <c r="AB221" s="277"/>
      <c r="AC221" s="277"/>
      <c r="AD221" s="277"/>
      <c r="AE221" s="277"/>
      <c r="AF221" s="277"/>
      <c r="AG221" s="277"/>
    </row>
    <row r="222" spans="1:33">
      <c r="A222" s="275"/>
      <c r="B222" s="275"/>
      <c r="C222" s="275"/>
      <c r="D222" s="275"/>
      <c r="S222" s="277"/>
      <c r="T222" s="277"/>
      <c r="U222" s="277"/>
      <c r="V222" s="277"/>
      <c r="W222" s="277"/>
      <c r="X222" s="277"/>
      <c r="Y222" s="277"/>
      <c r="Z222" s="277"/>
      <c r="AA222" s="277"/>
      <c r="AB222" s="277"/>
      <c r="AC222" s="277"/>
      <c r="AD222" s="277"/>
      <c r="AE222" s="277"/>
      <c r="AF222" s="277"/>
      <c r="AG222" s="277"/>
    </row>
    <row r="223" spans="1:33">
      <c r="A223" s="275"/>
      <c r="B223" s="275"/>
      <c r="C223" s="275"/>
      <c r="D223" s="275"/>
      <c r="S223" s="277"/>
      <c r="T223" s="277"/>
      <c r="U223" s="277"/>
      <c r="V223" s="277"/>
      <c r="W223" s="277"/>
      <c r="X223" s="277"/>
      <c r="Y223" s="277"/>
      <c r="Z223" s="277"/>
      <c r="AA223" s="277"/>
      <c r="AB223" s="277"/>
      <c r="AC223" s="277"/>
      <c r="AD223" s="277"/>
      <c r="AE223" s="277"/>
      <c r="AF223" s="277"/>
      <c r="AG223" s="277"/>
    </row>
    <row r="224" spans="1:33">
      <c r="A224" s="275"/>
      <c r="B224" s="275"/>
      <c r="C224" s="275"/>
      <c r="D224" s="275"/>
      <c r="S224" s="277"/>
      <c r="T224" s="277"/>
      <c r="U224" s="277"/>
      <c r="V224" s="277"/>
      <c r="W224" s="277"/>
      <c r="X224" s="277"/>
      <c r="Y224" s="277"/>
      <c r="Z224" s="277"/>
      <c r="AA224" s="277"/>
      <c r="AB224" s="277"/>
      <c r="AC224" s="277"/>
      <c r="AD224" s="277"/>
      <c r="AE224" s="277"/>
      <c r="AF224" s="277"/>
      <c r="AG224" s="277"/>
    </row>
    <row r="225" spans="1:33">
      <c r="A225" s="275"/>
      <c r="B225" s="275"/>
      <c r="C225" s="275"/>
      <c r="D225" s="275"/>
      <c r="S225" s="277"/>
      <c r="T225" s="277"/>
      <c r="U225" s="277"/>
      <c r="V225" s="277"/>
      <c r="W225" s="277"/>
      <c r="X225" s="277"/>
      <c r="Y225" s="277"/>
      <c r="Z225" s="277"/>
      <c r="AA225" s="277"/>
      <c r="AB225" s="277"/>
      <c r="AC225" s="277"/>
      <c r="AD225" s="277"/>
      <c r="AE225" s="277"/>
      <c r="AF225" s="277"/>
      <c r="AG225" s="277"/>
    </row>
    <row r="226" spans="1:33">
      <c r="A226" s="275"/>
      <c r="B226" s="275"/>
      <c r="C226" s="275"/>
      <c r="D226" s="275"/>
      <c r="S226" s="277"/>
      <c r="T226" s="277"/>
      <c r="U226" s="277"/>
      <c r="V226" s="277"/>
      <c r="W226" s="277"/>
      <c r="X226" s="277"/>
      <c r="Y226" s="277"/>
      <c r="Z226" s="277"/>
      <c r="AA226" s="277"/>
      <c r="AB226" s="277"/>
      <c r="AC226" s="277"/>
      <c r="AD226" s="277"/>
      <c r="AE226" s="277"/>
      <c r="AF226" s="277"/>
      <c r="AG226" s="277"/>
    </row>
    <row r="227" spans="1:33">
      <c r="A227" s="275"/>
      <c r="B227" s="275"/>
      <c r="C227" s="275"/>
      <c r="D227" s="275"/>
      <c r="S227" s="277"/>
      <c r="T227" s="277"/>
      <c r="U227" s="277"/>
      <c r="V227" s="277"/>
      <c r="W227" s="277"/>
      <c r="X227" s="277"/>
      <c r="Y227" s="277"/>
      <c r="Z227" s="277"/>
      <c r="AA227" s="277"/>
      <c r="AB227" s="277"/>
      <c r="AC227" s="277"/>
      <c r="AD227" s="277"/>
      <c r="AE227" s="277"/>
      <c r="AF227" s="277"/>
      <c r="AG227" s="277"/>
    </row>
    <row r="228" spans="1:33">
      <c r="A228" s="275"/>
      <c r="B228" s="275"/>
      <c r="C228" s="275"/>
      <c r="D228" s="275"/>
      <c r="S228" s="277"/>
      <c r="T228" s="277"/>
      <c r="U228" s="277"/>
      <c r="V228" s="277"/>
      <c r="W228" s="277"/>
      <c r="X228" s="277"/>
      <c r="Y228" s="277"/>
      <c r="Z228" s="277"/>
      <c r="AA228" s="277"/>
      <c r="AB228" s="277"/>
      <c r="AC228" s="277"/>
      <c r="AD228" s="277"/>
      <c r="AE228" s="277"/>
      <c r="AF228" s="277"/>
      <c r="AG228" s="277"/>
    </row>
    <row r="229" spans="1:33">
      <c r="A229" s="275"/>
      <c r="B229" s="275"/>
      <c r="C229" s="275"/>
      <c r="D229" s="275"/>
      <c r="S229" s="277"/>
      <c r="T229" s="277"/>
      <c r="U229" s="277"/>
      <c r="V229" s="277"/>
      <c r="W229" s="277"/>
      <c r="X229" s="277"/>
      <c r="Y229" s="277"/>
      <c r="Z229" s="277"/>
      <c r="AA229" s="277"/>
      <c r="AB229" s="277"/>
      <c r="AC229" s="277"/>
      <c r="AD229" s="277"/>
      <c r="AE229" s="277"/>
      <c r="AF229" s="277"/>
      <c r="AG229" s="277"/>
    </row>
    <row r="230" spans="1:33">
      <c r="A230" s="275"/>
      <c r="B230" s="275"/>
      <c r="C230" s="275"/>
      <c r="D230" s="275"/>
      <c r="S230" s="277"/>
      <c r="T230" s="277"/>
      <c r="U230" s="277"/>
      <c r="V230" s="277"/>
      <c r="W230" s="277"/>
      <c r="X230" s="277"/>
      <c r="Y230" s="277"/>
      <c r="Z230" s="277"/>
      <c r="AA230" s="277"/>
      <c r="AB230" s="277"/>
      <c r="AC230" s="277"/>
      <c r="AD230" s="277"/>
      <c r="AE230" s="277"/>
      <c r="AF230" s="277"/>
      <c r="AG230" s="277"/>
    </row>
    <row r="231" spans="1:33">
      <c r="A231" s="275"/>
      <c r="B231" s="275"/>
      <c r="C231" s="275"/>
      <c r="D231" s="275"/>
      <c r="S231" s="277"/>
      <c r="T231" s="277"/>
      <c r="U231" s="277"/>
      <c r="V231" s="277"/>
      <c r="W231" s="277"/>
      <c r="X231" s="277"/>
      <c r="Y231" s="277"/>
      <c r="Z231" s="277"/>
      <c r="AA231" s="277"/>
      <c r="AB231" s="277"/>
      <c r="AC231" s="277"/>
      <c r="AD231" s="277"/>
      <c r="AE231" s="277"/>
      <c r="AF231" s="277"/>
      <c r="AG231" s="277"/>
    </row>
    <row r="232" spans="1:33">
      <c r="A232" s="275"/>
      <c r="B232" s="275"/>
      <c r="C232" s="275"/>
      <c r="D232" s="275"/>
      <c r="S232" s="277"/>
      <c r="T232" s="277"/>
      <c r="U232" s="277"/>
      <c r="V232" s="277"/>
      <c r="W232" s="277"/>
      <c r="X232" s="277"/>
      <c r="Y232" s="277"/>
      <c r="Z232" s="277"/>
      <c r="AA232" s="277"/>
      <c r="AB232" s="277"/>
      <c r="AC232" s="277"/>
      <c r="AD232" s="277"/>
      <c r="AE232" s="277"/>
      <c r="AF232" s="277"/>
      <c r="AG232" s="277"/>
    </row>
    <row r="233" spans="1:33">
      <c r="A233" s="275"/>
      <c r="B233" s="275"/>
      <c r="C233" s="275"/>
      <c r="D233" s="275"/>
      <c r="S233" s="277"/>
      <c r="T233" s="277"/>
      <c r="U233" s="277"/>
      <c r="V233" s="277"/>
      <c r="W233" s="277"/>
      <c r="X233" s="277"/>
      <c r="Y233" s="277"/>
      <c r="Z233" s="277"/>
      <c r="AA233" s="277"/>
      <c r="AB233" s="277"/>
      <c r="AC233" s="277"/>
      <c r="AD233" s="277"/>
      <c r="AE233" s="277"/>
      <c r="AF233" s="277"/>
      <c r="AG233" s="277"/>
    </row>
    <row r="234" spans="1:33">
      <c r="A234" s="275"/>
      <c r="B234" s="275"/>
      <c r="C234" s="275"/>
      <c r="D234" s="275"/>
      <c r="S234" s="277"/>
      <c r="T234" s="277"/>
      <c r="U234" s="277"/>
      <c r="V234" s="277"/>
      <c r="W234" s="277"/>
      <c r="X234" s="277"/>
      <c r="Y234" s="277"/>
      <c r="Z234" s="277"/>
      <c r="AA234" s="277"/>
      <c r="AB234" s="277"/>
      <c r="AC234" s="277"/>
      <c r="AD234" s="277"/>
      <c r="AE234" s="277"/>
      <c r="AF234" s="277"/>
      <c r="AG234" s="277"/>
    </row>
    <row r="235" spans="1:33">
      <c r="A235" s="275"/>
      <c r="B235" s="275"/>
      <c r="C235" s="275"/>
      <c r="D235" s="275"/>
      <c r="S235" s="277"/>
      <c r="T235" s="277"/>
      <c r="U235" s="277"/>
      <c r="V235" s="277"/>
      <c r="W235" s="277"/>
      <c r="X235" s="277"/>
      <c r="Y235" s="277"/>
      <c r="Z235" s="277"/>
      <c r="AA235" s="277"/>
      <c r="AB235" s="277"/>
      <c r="AC235" s="277"/>
      <c r="AD235" s="277"/>
      <c r="AE235" s="277"/>
      <c r="AF235" s="277"/>
      <c r="AG235" s="277"/>
    </row>
    <row r="236" spans="1:33">
      <c r="A236" s="275"/>
      <c r="B236" s="275"/>
      <c r="C236" s="275"/>
      <c r="D236" s="275"/>
      <c r="S236" s="277"/>
      <c r="T236" s="277"/>
      <c r="U236" s="277"/>
      <c r="V236" s="277"/>
      <c r="W236" s="277"/>
      <c r="X236" s="277"/>
      <c r="Y236" s="277"/>
      <c r="Z236" s="277"/>
      <c r="AA236" s="277"/>
      <c r="AB236" s="277"/>
      <c r="AC236" s="277"/>
      <c r="AD236" s="277"/>
      <c r="AE236" s="277"/>
      <c r="AF236" s="277"/>
      <c r="AG236" s="277"/>
    </row>
    <row r="237" spans="1:33">
      <c r="A237" s="275"/>
      <c r="B237" s="275"/>
      <c r="C237" s="275"/>
      <c r="D237" s="275"/>
      <c r="S237" s="277"/>
      <c r="T237" s="277"/>
      <c r="U237" s="277"/>
      <c r="V237" s="277"/>
      <c r="W237" s="277"/>
      <c r="X237" s="277"/>
      <c r="Y237" s="277"/>
      <c r="Z237" s="277"/>
      <c r="AA237" s="277"/>
      <c r="AB237" s="277"/>
      <c r="AC237" s="277"/>
      <c r="AD237" s="277"/>
      <c r="AE237" s="277"/>
      <c r="AF237" s="277"/>
      <c r="AG237" s="277"/>
    </row>
    <row r="238" spans="1:33">
      <c r="S238" s="277"/>
      <c r="T238" s="277"/>
      <c r="U238" s="277"/>
      <c r="V238" s="277"/>
      <c r="W238" s="277"/>
      <c r="X238" s="277"/>
      <c r="Y238" s="277"/>
      <c r="Z238" s="277"/>
      <c r="AA238" s="277"/>
      <c r="AB238" s="277"/>
      <c r="AC238" s="277"/>
      <c r="AD238" s="277"/>
      <c r="AE238" s="277"/>
      <c r="AF238" s="277"/>
      <c r="AG238" s="277"/>
    </row>
    <row r="239" spans="1:33">
      <c r="S239" s="277"/>
      <c r="T239" s="277"/>
      <c r="U239" s="277"/>
      <c r="V239" s="277"/>
      <c r="W239" s="277"/>
      <c r="X239" s="277"/>
      <c r="Y239" s="277"/>
      <c r="Z239" s="277"/>
      <c r="AA239" s="277"/>
      <c r="AB239" s="277"/>
      <c r="AC239" s="277"/>
      <c r="AD239" s="277"/>
      <c r="AE239" s="277"/>
      <c r="AF239" s="277"/>
      <c r="AG239" s="277"/>
    </row>
    <row r="240" spans="1:33">
      <c r="S240" s="277"/>
      <c r="T240" s="277"/>
      <c r="U240" s="277"/>
      <c r="V240" s="277"/>
      <c r="W240" s="277"/>
      <c r="X240" s="277"/>
      <c r="Y240" s="277"/>
      <c r="Z240" s="277"/>
      <c r="AA240" s="277"/>
      <c r="AB240" s="277"/>
      <c r="AC240" s="277"/>
      <c r="AD240" s="277"/>
      <c r="AE240" s="277"/>
      <c r="AF240" s="277"/>
      <c r="AG240" s="277"/>
    </row>
    <row r="241" spans="19:33">
      <c r="S241" s="277"/>
      <c r="T241" s="277"/>
      <c r="U241" s="277"/>
      <c r="V241" s="277"/>
      <c r="W241" s="277"/>
      <c r="X241" s="277"/>
      <c r="Y241" s="277"/>
      <c r="Z241" s="277"/>
      <c r="AA241" s="277"/>
      <c r="AB241" s="277"/>
      <c r="AC241" s="277"/>
      <c r="AD241" s="277"/>
      <c r="AE241" s="277"/>
      <c r="AF241" s="277"/>
      <c r="AG241" s="277"/>
    </row>
    <row r="242" spans="19:33">
      <c r="S242" s="277"/>
      <c r="T242" s="277"/>
      <c r="U242" s="277"/>
      <c r="V242" s="277"/>
      <c r="W242" s="277"/>
      <c r="X242" s="277"/>
      <c r="Y242" s="277"/>
      <c r="Z242" s="277"/>
      <c r="AA242" s="277"/>
      <c r="AB242" s="277"/>
      <c r="AC242" s="277"/>
      <c r="AD242" s="277"/>
      <c r="AE242" s="277"/>
      <c r="AF242" s="277"/>
      <c r="AG242" s="277"/>
    </row>
    <row r="243" spans="19:33">
      <c r="S243" s="277"/>
      <c r="T243" s="277"/>
      <c r="U243" s="277"/>
      <c r="V243" s="277"/>
      <c r="W243" s="277"/>
      <c r="X243" s="277"/>
      <c r="Y243" s="277"/>
      <c r="Z243" s="277"/>
      <c r="AA243" s="277"/>
      <c r="AB243" s="277"/>
      <c r="AC243" s="277"/>
      <c r="AD243" s="277"/>
      <c r="AE243" s="277"/>
      <c r="AF243" s="277"/>
      <c r="AG243" s="277"/>
    </row>
    <row r="244" spans="19:33">
      <c r="S244" s="277"/>
      <c r="T244" s="277"/>
      <c r="U244" s="277"/>
      <c r="V244" s="277"/>
      <c r="W244" s="277"/>
      <c r="X244" s="277"/>
      <c r="Y244" s="277"/>
      <c r="Z244" s="277"/>
      <c r="AA244" s="277"/>
      <c r="AB244" s="277"/>
      <c r="AC244" s="277"/>
      <c r="AD244" s="277"/>
      <c r="AE244" s="277"/>
      <c r="AF244" s="277"/>
      <c r="AG244" s="277"/>
    </row>
    <row r="245" spans="19:33">
      <c r="S245" s="277"/>
      <c r="T245" s="277"/>
      <c r="U245" s="277"/>
      <c r="V245" s="277"/>
      <c r="W245" s="277"/>
      <c r="X245" s="277"/>
      <c r="Y245" s="277"/>
      <c r="Z245" s="277"/>
      <c r="AA245" s="277"/>
      <c r="AB245" s="277"/>
      <c r="AC245" s="277"/>
      <c r="AD245" s="277"/>
      <c r="AE245" s="277"/>
      <c r="AF245" s="277"/>
      <c r="AG245" s="277"/>
    </row>
    <row r="246" spans="19:33">
      <c r="S246" s="277"/>
      <c r="T246" s="277"/>
      <c r="U246" s="277"/>
      <c r="V246" s="277"/>
      <c r="W246" s="277"/>
      <c r="X246" s="277"/>
      <c r="Y246" s="277"/>
      <c r="Z246" s="277"/>
      <c r="AA246" s="277"/>
      <c r="AB246" s="277"/>
      <c r="AC246" s="277"/>
      <c r="AD246" s="277"/>
      <c r="AE246" s="277"/>
      <c r="AF246" s="277"/>
      <c r="AG246" s="277"/>
    </row>
    <row r="247" spans="19:33">
      <c r="S247" s="277"/>
      <c r="T247" s="277"/>
      <c r="U247" s="277"/>
      <c r="V247" s="277"/>
      <c r="W247" s="277"/>
      <c r="X247" s="277"/>
      <c r="Y247" s="277"/>
      <c r="Z247" s="277"/>
      <c r="AA247" s="277"/>
      <c r="AB247" s="277"/>
      <c r="AC247" s="277"/>
      <c r="AD247" s="277"/>
      <c r="AE247" s="277"/>
      <c r="AF247" s="277"/>
      <c r="AG247" s="277"/>
    </row>
    <row r="248" spans="19:33">
      <c r="S248" s="277"/>
      <c r="T248" s="277"/>
      <c r="U248" s="277"/>
      <c r="V248" s="277"/>
      <c r="W248" s="277"/>
      <c r="X248" s="277"/>
      <c r="Y248" s="277"/>
      <c r="Z248" s="277"/>
      <c r="AA248" s="277"/>
      <c r="AB248" s="277"/>
      <c r="AC248" s="277"/>
      <c r="AD248" s="277"/>
      <c r="AE248" s="277"/>
      <c r="AF248" s="277"/>
      <c r="AG248" s="277"/>
    </row>
    <row r="249" spans="19:33">
      <c r="S249" s="277"/>
      <c r="T249" s="277"/>
      <c r="U249" s="277"/>
      <c r="V249" s="277"/>
      <c r="W249" s="277"/>
      <c r="X249" s="277"/>
      <c r="Y249" s="277"/>
      <c r="Z249" s="277"/>
      <c r="AA249" s="277"/>
      <c r="AB249" s="277"/>
      <c r="AC249" s="277"/>
      <c r="AD249" s="277"/>
      <c r="AE249" s="277"/>
      <c r="AF249" s="277"/>
      <c r="AG249" s="277"/>
    </row>
    <row r="250" spans="19:33">
      <c r="S250" s="277"/>
      <c r="T250" s="277"/>
      <c r="U250" s="277"/>
      <c r="V250" s="277"/>
      <c r="W250" s="277"/>
      <c r="X250" s="277"/>
      <c r="Y250" s="277"/>
      <c r="Z250" s="277"/>
      <c r="AA250" s="277"/>
      <c r="AB250" s="277"/>
      <c r="AC250" s="277"/>
      <c r="AD250" s="277"/>
      <c r="AE250" s="277"/>
      <c r="AF250" s="277"/>
      <c r="AG250" s="277"/>
    </row>
    <row r="251" spans="19:33">
      <c r="S251" s="277"/>
      <c r="T251" s="277"/>
      <c r="U251" s="277"/>
      <c r="V251" s="277"/>
      <c r="W251" s="277"/>
      <c r="X251" s="277"/>
      <c r="Y251" s="277"/>
      <c r="Z251" s="277"/>
      <c r="AA251" s="277"/>
      <c r="AB251" s="277"/>
      <c r="AC251" s="277"/>
      <c r="AD251" s="277"/>
      <c r="AE251" s="277"/>
      <c r="AF251" s="277"/>
      <c r="AG251" s="277"/>
    </row>
    <row r="252" spans="19:33">
      <c r="S252" s="277"/>
      <c r="T252" s="277"/>
      <c r="U252" s="277"/>
      <c r="V252" s="277"/>
      <c r="W252" s="277"/>
      <c r="X252" s="277"/>
      <c r="Y252" s="277"/>
      <c r="Z252" s="277"/>
      <c r="AA252" s="277"/>
      <c r="AB252" s="277"/>
      <c r="AC252" s="277"/>
      <c r="AD252" s="277"/>
      <c r="AE252" s="277"/>
      <c r="AF252" s="277"/>
      <c r="AG252" s="277"/>
    </row>
    <row r="253" spans="19:33">
      <c r="S253" s="277"/>
      <c r="T253" s="277"/>
      <c r="U253" s="277"/>
      <c r="V253" s="277"/>
      <c r="W253" s="277"/>
      <c r="X253" s="277"/>
      <c r="Y253" s="277"/>
      <c r="Z253" s="277"/>
      <c r="AA253" s="277"/>
      <c r="AB253" s="277"/>
      <c r="AC253" s="277"/>
      <c r="AD253" s="277"/>
      <c r="AE253" s="277"/>
      <c r="AF253" s="277"/>
      <c r="AG253" s="277"/>
    </row>
    <row r="254" spans="19:33">
      <c r="S254" s="277"/>
      <c r="T254" s="277"/>
      <c r="U254" s="277"/>
      <c r="V254" s="277"/>
      <c r="W254" s="277"/>
      <c r="X254" s="277"/>
      <c r="Y254" s="277"/>
      <c r="Z254" s="277"/>
      <c r="AA254" s="277"/>
      <c r="AB254" s="277"/>
      <c r="AC254" s="277"/>
      <c r="AD254" s="277"/>
      <c r="AE254" s="277"/>
      <c r="AF254" s="277"/>
      <c r="AG254" s="277"/>
    </row>
    <row r="255" spans="19:33">
      <c r="S255" s="277"/>
      <c r="T255" s="277"/>
      <c r="U255" s="277"/>
      <c r="V255" s="277"/>
      <c r="W255" s="277"/>
      <c r="X255" s="277"/>
      <c r="Y255" s="277"/>
      <c r="Z255" s="277"/>
      <c r="AA255" s="277"/>
      <c r="AB255" s="277"/>
      <c r="AC255" s="277"/>
      <c r="AD255" s="277"/>
      <c r="AE255" s="277"/>
      <c r="AF255" s="277"/>
      <c r="AG255" s="277"/>
    </row>
    <row r="256" spans="19:33">
      <c r="S256" s="277"/>
      <c r="T256" s="277"/>
      <c r="U256" s="277"/>
      <c r="V256" s="277"/>
      <c r="W256" s="277"/>
      <c r="X256" s="277"/>
      <c r="Y256" s="277"/>
      <c r="Z256" s="277"/>
      <c r="AA256" s="277"/>
      <c r="AB256" s="277"/>
      <c r="AC256" s="277"/>
      <c r="AD256" s="277"/>
      <c r="AE256" s="277"/>
      <c r="AF256" s="277"/>
      <c r="AG256" s="277"/>
    </row>
    <row r="257" spans="19:33">
      <c r="S257" s="277"/>
      <c r="T257" s="277"/>
      <c r="U257" s="277"/>
      <c r="V257" s="277"/>
      <c r="W257" s="277"/>
      <c r="X257" s="277"/>
      <c r="Y257" s="277"/>
      <c r="Z257" s="277"/>
      <c r="AA257" s="277"/>
      <c r="AB257" s="277"/>
      <c r="AC257" s="277"/>
      <c r="AD257" s="277"/>
      <c r="AE257" s="277"/>
      <c r="AF257" s="277"/>
      <c r="AG257" s="277"/>
    </row>
    <row r="258" spans="19:33">
      <c r="S258" s="277"/>
      <c r="T258" s="277"/>
      <c r="U258" s="277"/>
      <c r="V258" s="277"/>
      <c r="W258" s="277"/>
      <c r="X258" s="277"/>
      <c r="Y258" s="277"/>
      <c r="Z258" s="277"/>
      <c r="AA258" s="277"/>
      <c r="AB258" s="277"/>
      <c r="AC258" s="277"/>
      <c r="AD258" s="277"/>
      <c r="AE258" s="277"/>
      <c r="AF258" s="277"/>
      <c r="AG258" s="277"/>
    </row>
    <row r="259" spans="19:33">
      <c r="S259" s="277"/>
      <c r="T259" s="277"/>
      <c r="U259" s="277"/>
      <c r="V259" s="277"/>
      <c r="W259" s="277"/>
      <c r="X259" s="277"/>
      <c r="Y259" s="277"/>
      <c r="Z259" s="277"/>
      <c r="AA259" s="277"/>
      <c r="AB259" s="277"/>
      <c r="AC259" s="277"/>
      <c r="AD259" s="277"/>
      <c r="AE259" s="277"/>
      <c r="AF259" s="277"/>
      <c r="AG259" s="277"/>
    </row>
    <row r="260" spans="19:33">
      <c r="S260" s="277"/>
      <c r="T260" s="277"/>
      <c r="U260" s="277"/>
      <c r="V260" s="277"/>
      <c r="W260" s="277"/>
      <c r="X260" s="277"/>
      <c r="Y260" s="277"/>
      <c r="Z260" s="277"/>
      <c r="AA260" s="277"/>
      <c r="AB260" s="277"/>
      <c r="AC260" s="277"/>
      <c r="AD260" s="277"/>
      <c r="AE260" s="277"/>
      <c r="AF260" s="277"/>
      <c r="AG260" s="277"/>
    </row>
    <row r="261" spans="19:33">
      <c r="S261" s="277"/>
      <c r="T261" s="277"/>
      <c r="U261" s="277"/>
      <c r="V261" s="277"/>
      <c r="W261" s="277"/>
      <c r="X261" s="277"/>
      <c r="Y261" s="277"/>
      <c r="Z261" s="277"/>
      <c r="AA261" s="277"/>
      <c r="AB261" s="277"/>
      <c r="AC261" s="277"/>
      <c r="AD261" s="277"/>
      <c r="AE261" s="277"/>
      <c r="AF261" s="277"/>
      <c r="AG261" s="277"/>
    </row>
    <row r="262" spans="19:33">
      <c r="S262" s="277"/>
      <c r="T262" s="277"/>
      <c r="U262" s="277"/>
      <c r="V262" s="277"/>
      <c r="W262" s="277"/>
      <c r="X262" s="277"/>
      <c r="Y262" s="277"/>
      <c r="Z262" s="277"/>
      <c r="AA262" s="277"/>
      <c r="AB262" s="277"/>
      <c r="AC262" s="277"/>
      <c r="AD262" s="277"/>
      <c r="AE262" s="277"/>
      <c r="AF262" s="277"/>
      <c r="AG262" s="277"/>
    </row>
    <row r="263" spans="19:33">
      <c r="S263" s="277"/>
      <c r="T263" s="277"/>
      <c r="U263" s="277"/>
      <c r="V263" s="277"/>
      <c r="W263" s="277"/>
      <c r="X263" s="277"/>
      <c r="Y263" s="277"/>
      <c r="Z263" s="277"/>
      <c r="AA263" s="277"/>
      <c r="AB263" s="277"/>
      <c r="AC263" s="277"/>
      <c r="AD263" s="277"/>
      <c r="AE263" s="277"/>
      <c r="AF263" s="277"/>
      <c r="AG263" s="277"/>
    </row>
    <row r="264" spans="19:33">
      <c r="S264" s="277"/>
      <c r="T264" s="277"/>
      <c r="U264" s="277"/>
      <c r="V264" s="277"/>
      <c r="W264" s="277"/>
      <c r="X264" s="277"/>
      <c r="Y264" s="277"/>
      <c r="Z264" s="277"/>
      <c r="AA264" s="277"/>
      <c r="AB264" s="277"/>
      <c r="AC264" s="277"/>
      <c r="AD264" s="277"/>
      <c r="AE264" s="277"/>
      <c r="AF264" s="277"/>
      <c r="AG264" s="277"/>
    </row>
    <row r="265" spans="19:33">
      <c r="S265" s="277"/>
      <c r="T265" s="277"/>
      <c r="U265" s="277"/>
      <c r="V265" s="277"/>
      <c r="W265" s="277"/>
      <c r="X265" s="277"/>
      <c r="Y265" s="277"/>
      <c r="Z265" s="277"/>
      <c r="AA265" s="277"/>
      <c r="AB265" s="277"/>
      <c r="AC265" s="277"/>
      <c r="AD265" s="277"/>
      <c r="AE265" s="277"/>
      <c r="AF265" s="277"/>
      <c r="AG265" s="277"/>
    </row>
    <row r="266" spans="19:33">
      <c r="S266" s="277"/>
      <c r="T266" s="277"/>
      <c r="U266" s="277"/>
      <c r="V266" s="277"/>
      <c r="W266" s="277"/>
      <c r="X266" s="277"/>
      <c r="Y266" s="277"/>
      <c r="Z266" s="277"/>
      <c r="AA266" s="277"/>
      <c r="AB266" s="277"/>
      <c r="AC266" s="277"/>
      <c r="AD266" s="277"/>
      <c r="AE266" s="277"/>
      <c r="AF266" s="277"/>
      <c r="AG266" s="277"/>
    </row>
    <row r="267" spans="19:33">
      <c r="S267" s="277"/>
      <c r="T267" s="277"/>
      <c r="U267" s="277"/>
      <c r="V267" s="277"/>
      <c r="W267" s="277"/>
      <c r="X267" s="277"/>
      <c r="Y267" s="277"/>
      <c r="Z267" s="277"/>
      <c r="AA267" s="277"/>
      <c r="AB267" s="277"/>
      <c r="AC267" s="277"/>
      <c r="AD267" s="277"/>
      <c r="AE267" s="277"/>
      <c r="AF267" s="277"/>
      <c r="AG267" s="277"/>
    </row>
    <row r="268" spans="19:33">
      <c r="S268" s="277"/>
      <c r="T268" s="277"/>
      <c r="U268" s="277"/>
      <c r="V268" s="277"/>
      <c r="W268" s="277"/>
      <c r="X268" s="277"/>
      <c r="Y268" s="277"/>
      <c r="Z268" s="277"/>
      <c r="AA268" s="277"/>
      <c r="AB268" s="277"/>
      <c r="AC268" s="277"/>
      <c r="AD268" s="277"/>
      <c r="AE268" s="277"/>
      <c r="AF268" s="277"/>
      <c r="AG268" s="277"/>
    </row>
    <row r="269" spans="19:33">
      <c r="S269" s="277"/>
      <c r="T269" s="277"/>
      <c r="U269" s="277"/>
      <c r="V269" s="277"/>
      <c r="W269" s="277"/>
      <c r="X269" s="277"/>
      <c r="Y269" s="277"/>
      <c r="Z269" s="277"/>
      <c r="AA269" s="277"/>
      <c r="AB269" s="277"/>
      <c r="AC269" s="277"/>
      <c r="AD269" s="277"/>
      <c r="AE269" s="277"/>
      <c r="AF269" s="277"/>
      <c r="AG269" s="277"/>
    </row>
    <row r="270" spans="19:33">
      <c r="S270" s="277"/>
      <c r="T270" s="277"/>
      <c r="U270" s="277"/>
      <c r="V270" s="277"/>
      <c r="W270" s="277"/>
      <c r="X270" s="277"/>
      <c r="Y270" s="277"/>
      <c r="Z270" s="277"/>
      <c r="AA270" s="277"/>
      <c r="AB270" s="277"/>
      <c r="AC270" s="277"/>
      <c r="AD270" s="277"/>
      <c r="AE270" s="277"/>
      <c r="AF270" s="277"/>
      <c r="AG270" s="277"/>
    </row>
    <row r="271" spans="19:33">
      <c r="S271" s="277"/>
      <c r="T271" s="277"/>
      <c r="U271" s="277"/>
      <c r="V271" s="277"/>
      <c r="W271" s="277"/>
      <c r="X271" s="277"/>
      <c r="Y271" s="277"/>
      <c r="Z271" s="277"/>
      <c r="AA271" s="277"/>
      <c r="AB271" s="277"/>
      <c r="AC271" s="277"/>
      <c r="AD271" s="277"/>
      <c r="AE271" s="277"/>
      <c r="AF271" s="277"/>
      <c r="AG271" s="277"/>
    </row>
    <row r="272" spans="19:33">
      <c r="S272" s="277"/>
      <c r="T272" s="277"/>
      <c r="U272" s="277"/>
      <c r="V272" s="277"/>
      <c r="W272" s="277"/>
      <c r="X272" s="277"/>
      <c r="Y272" s="277"/>
      <c r="Z272" s="277"/>
      <c r="AA272" s="277"/>
      <c r="AB272" s="277"/>
      <c r="AC272" s="277"/>
      <c r="AD272" s="277"/>
      <c r="AE272" s="277"/>
      <c r="AF272" s="277"/>
      <c r="AG272" s="277"/>
    </row>
    <row r="273" spans="19:33">
      <c r="S273" s="277"/>
      <c r="T273" s="277"/>
      <c r="U273" s="277"/>
      <c r="V273" s="277"/>
      <c r="W273" s="277"/>
      <c r="X273" s="277"/>
      <c r="Y273" s="277"/>
      <c r="Z273" s="277"/>
      <c r="AA273" s="277"/>
      <c r="AB273" s="277"/>
      <c r="AC273" s="277"/>
      <c r="AD273" s="277"/>
      <c r="AE273" s="277"/>
      <c r="AF273" s="277"/>
      <c r="AG273" s="277"/>
    </row>
    <row r="274" spans="19:33">
      <c r="S274" s="277"/>
      <c r="T274" s="277"/>
      <c r="U274" s="277"/>
      <c r="V274" s="277"/>
      <c r="W274" s="277"/>
      <c r="X274" s="277"/>
      <c r="Y274" s="277"/>
      <c r="Z274" s="277"/>
      <c r="AA274" s="277"/>
      <c r="AB274" s="277"/>
      <c r="AC274" s="277"/>
      <c r="AD274" s="277"/>
      <c r="AE274" s="277"/>
      <c r="AF274" s="277"/>
      <c r="AG274" s="277"/>
    </row>
    <row r="275" spans="19:33">
      <c r="S275" s="277"/>
      <c r="T275" s="277"/>
      <c r="U275" s="277"/>
      <c r="V275" s="277"/>
      <c r="W275" s="277"/>
      <c r="X275" s="277"/>
      <c r="Y275" s="277"/>
      <c r="Z275" s="277"/>
      <c r="AA275" s="277"/>
      <c r="AB275" s="277"/>
      <c r="AC275" s="277"/>
      <c r="AD275" s="277"/>
      <c r="AE275" s="277"/>
      <c r="AF275" s="277"/>
      <c r="AG275" s="277"/>
    </row>
    <row r="276" spans="19:33">
      <c r="S276" s="277"/>
      <c r="T276" s="277"/>
      <c r="U276" s="277"/>
      <c r="V276" s="277"/>
      <c r="W276" s="277"/>
      <c r="X276" s="277"/>
      <c r="Y276" s="277"/>
      <c r="Z276" s="277"/>
      <c r="AA276" s="277"/>
      <c r="AB276" s="277"/>
      <c r="AC276" s="277"/>
      <c r="AD276" s="277"/>
      <c r="AE276" s="277"/>
      <c r="AF276" s="277"/>
      <c r="AG276" s="277"/>
    </row>
    <row r="277" spans="19:33">
      <c r="S277" s="277"/>
      <c r="T277" s="277"/>
      <c r="U277" s="277"/>
      <c r="V277" s="277"/>
      <c r="W277" s="277"/>
      <c r="X277" s="277"/>
      <c r="Y277" s="277"/>
      <c r="Z277" s="277"/>
      <c r="AA277" s="277"/>
      <c r="AB277" s="277"/>
      <c r="AC277" s="277"/>
      <c r="AD277" s="277"/>
      <c r="AE277" s="277"/>
      <c r="AF277" s="277"/>
      <c r="AG277" s="277"/>
    </row>
    <row r="278" spans="19:33">
      <c r="S278" s="277"/>
      <c r="T278" s="277"/>
      <c r="U278" s="277"/>
      <c r="V278" s="277"/>
      <c r="W278" s="277"/>
      <c r="X278" s="277"/>
      <c r="Y278" s="277"/>
      <c r="Z278" s="277"/>
      <c r="AA278" s="277"/>
      <c r="AB278" s="277"/>
      <c r="AC278" s="277"/>
      <c r="AD278" s="277"/>
      <c r="AE278" s="277"/>
      <c r="AF278" s="277"/>
      <c r="AG278" s="277"/>
    </row>
    <row r="279" spans="19:33">
      <c r="S279" s="277"/>
      <c r="T279" s="277"/>
      <c r="U279" s="277"/>
      <c r="V279" s="277"/>
      <c r="W279" s="277"/>
      <c r="X279" s="277"/>
      <c r="Y279" s="277"/>
      <c r="Z279" s="277"/>
      <c r="AA279" s="277"/>
      <c r="AB279" s="277"/>
      <c r="AC279" s="277"/>
      <c r="AD279" s="277"/>
      <c r="AE279" s="277"/>
      <c r="AF279" s="277"/>
      <c r="AG279" s="277"/>
    </row>
    <row r="280" spans="19:33">
      <c r="S280" s="277"/>
      <c r="T280" s="277"/>
      <c r="U280" s="277"/>
      <c r="V280" s="277"/>
      <c r="W280" s="277"/>
      <c r="X280" s="277"/>
      <c r="Y280" s="277"/>
      <c r="Z280" s="277"/>
      <c r="AA280" s="277"/>
      <c r="AB280" s="277"/>
      <c r="AC280" s="277"/>
      <c r="AD280" s="277"/>
      <c r="AE280" s="277"/>
      <c r="AF280" s="277"/>
      <c r="AG280" s="277"/>
    </row>
    <row r="281" spans="19:33">
      <c r="S281" s="277"/>
      <c r="T281" s="277"/>
      <c r="U281" s="277"/>
      <c r="V281" s="277"/>
      <c r="W281" s="277"/>
      <c r="X281" s="277"/>
      <c r="Y281" s="277"/>
      <c r="Z281" s="277"/>
      <c r="AA281" s="277"/>
      <c r="AB281" s="277"/>
      <c r="AC281" s="277"/>
      <c r="AD281" s="277"/>
      <c r="AE281" s="277"/>
      <c r="AF281" s="277"/>
      <c r="AG281" s="277"/>
    </row>
    <row r="282" spans="19:33">
      <c r="S282" s="277"/>
      <c r="T282" s="277"/>
      <c r="U282" s="277"/>
      <c r="V282" s="277"/>
      <c r="W282" s="277"/>
      <c r="X282" s="277"/>
      <c r="Y282" s="277"/>
      <c r="Z282" s="277"/>
      <c r="AA282" s="277"/>
      <c r="AB282" s="277"/>
      <c r="AC282" s="277"/>
      <c r="AD282" s="277"/>
      <c r="AE282" s="277"/>
      <c r="AF282" s="277"/>
      <c r="AG282" s="277"/>
    </row>
    <row r="283" spans="19:33">
      <c r="S283" s="277"/>
      <c r="T283" s="277"/>
      <c r="U283" s="277"/>
      <c r="V283" s="277"/>
      <c r="W283" s="277"/>
      <c r="X283" s="277"/>
      <c r="Y283" s="277"/>
      <c r="Z283" s="277"/>
      <c r="AA283" s="277"/>
      <c r="AB283" s="277"/>
      <c r="AC283" s="277"/>
      <c r="AD283" s="277"/>
      <c r="AE283" s="277"/>
      <c r="AF283" s="277"/>
      <c r="AG283" s="277"/>
    </row>
    <row r="284" spans="19:33">
      <c r="S284" s="277"/>
      <c r="T284" s="277"/>
      <c r="U284" s="277"/>
      <c r="V284" s="277"/>
      <c r="W284" s="277"/>
      <c r="X284" s="277"/>
      <c r="Y284" s="277"/>
      <c r="Z284" s="277"/>
      <c r="AA284" s="277"/>
      <c r="AB284" s="277"/>
      <c r="AC284" s="277"/>
      <c r="AD284" s="277"/>
      <c r="AE284" s="277"/>
      <c r="AF284" s="277"/>
      <c r="AG284" s="277"/>
    </row>
    <row r="285" spans="19:33">
      <c r="S285" s="277"/>
      <c r="T285" s="277"/>
      <c r="U285" s="277"/>
      <c r="V285" s="277"/>
      <c r="W285" s="277"/>
      <c r="X285" s="277"/>
      <c r="Y285" s="277"/>
      <c r="Z285" s="277"/>
      <c r="AA285" s="277"/>
      <c r="AB285" s="277"/>
      <c r="AC285" s="277"/>
      <c r="AD285" s="277"/>
      <c r="AE285" s="277"/>
      <c r="AF285" s="277"/>
      <c r="AG285" s="277"/>
    </row>
    <row r="286" spans="19:33">
      <c r="S286" s="277"/>
      <c r="T286" s="277"/>
      <c r="U286" s="277"/>
      <c r="V286" s="277"/>
      <c r="W286" s="277"/>
      <c r="X286" s="277"/>
      <c r="Y286" s="277"/>
      <c r="Z286" s="277"/>
      <c r="AA286" s="277"/>
      <c r="AB286" s="277"/>
      <c r="AC286" s="277"/>
      <c r="AD286" s="277"/>
      <c r="AE286" s="277"/>
      <c r="AF286" s="277"/>
      <c r="AG286" s="277"/>
    </row>
    <row r="287" spans="19:33">
      <c r="S287" s="277"/>
      <c r="T287" s="277"/>
      <c r="U287" s="277"/>
      <c r="V287" s="277"/>
      <c r="W287" s="277"/>
      <c r="X287" s="277"/>
      <c r="Y287" s="277"/>
      <c r="Z287" s="277"/>
      <c r="AA287" s="277"/>
      <c r="AB287" s="277"/>
      <c r="AC287" s="277"/>
      <c r="AD287" s="277"/>
      <c r="AE287" s="277"/>
      <c r="AF287" s="277"/>
      <c r="AG287" s="277"/>
    </row>
    <row r="288" spans="19:33">
      <c r="S288" s="277"/>
      <c r="T288" s="277"/>
      <c r="U288" s="277"/>
      <c r="V288" s="277"/>
      <c r="W288" s="277"/>
      <c r="X288" s="277"/>
      <c r="Y288" s="277"/>
      <c r="Z288" s="277"/>
      <c r="AA288" s="277"/>
      <c r="AB288" s="277"/>
      <c r="AC288" s="277"/>
      <c r="AD288" s="277"/>
      <c r="AE288" s="277"/>
      <c r="AF288" s="277"/>
      <c r="AG288" s="277"/>
    </row>
    <row r="289" spans="19:33">
      <c r="S289" s="277"/>
      <c r="T289" s="277"/>
      <c r="U289" s="277"/>
      <c r="V289" s="277"/>
      <c r="W289" s="277"/>
      <c r="X289" s="277"/>
      <c r="Y289" s="277"/>
      <c r="Z289" s="277"/>
      <c r="AA289" s="277"/>
      <c r="AB289" s="277"/>
      <c r="AC289" s="277"/>
      <c r="AD289" s="277"/>
      <c r="AE289" s="277"/>
      <c r="AF289" s="277"/>
      <c r="AG289" s="277"/>
    </row>
    <row r="290" spans="19:33">
      <c r="S290" s="277"/>
      <c r="T290" s="277"/>
      <c r="U290" s="277"/>
      <c r="V290" s="277"/>
      <c r="W290" s="277"/>
      <c r="X290" s="277"/>
      <c r="Y290" s="277"/>
      <c r="Z290" s="277"/>
      <c r="AA290" s="277"/>
      <c r="AB290" s="277"/>
      <c r="AC290" s="277"/>
      <c r="AD290" s="277"/>
      <c r="AE290" s="277"/>
      <c r="AF290" s="277"/>
      <c r="AG290" s="277"/>
    </row>
    <row r="291" spans="19:33">
      <c r="S291" s="277"/>
      <c r="T291" s="277"/>
      <c r="U291" s="277"/>
      <c r="V291" s="277"/>
      <c r="W291" s="277"/>
      <c r="X291" s="277"/>
      <c r="Y291" s="277"/>
      <c r="Z291" s="277"/>
      <c r="AA291" s="277"/>
      <c r="AB291" s="277"/>
      <c r="AC291" s="277"/>
      <c r="AD291" s="277"/>
      <c r="AE291" s="277"/>
      <c r="AF291" s="277"/>
      <c r="AG291" s="277"/>
    </row>
    <row r="292" spans="19:33">
      <c r="S292" s="277"/>
      <c r="T292" s="277"/>
      <c r="U292" s="277"/>
      <c r="V292" s="277"/>
      <c r="W292" s="277"/>
      <c r="X292" s="277"/>
      <c r="Y292" s="277"/>
      <c r="Z292" s="277"/>
      <c r="AA292" s="277"/>
      <c r="AB292" s="277"/>
      <c r="AC292" s="277"/>
      <c r="AD292" s="277"/>
      <c r="AE292" s="277"/>
      <c r="AF292" s="277"/>
      <c r="AG292" s="277"/>
    </row>
    <row r="293" spans="19:33">
      <c r="S293" s="277"/>
      <c r="T293" s="277"/>
      <c r="U293" s="277"/>
      <c r="V293" s="277"/>
      <c r="W293" s="277"/>
      <c r="X293" s="277"/>
      <c r="Y293" s="277"/>
      <c r="Z293" s="277"/>
      <c r="AA293" s="277"/>
      <c r="AB293" s="277"/>
      <c r="AC293" s="277"/>
      <c r="AD293" s="277"/>
      <c r="AE293" s="277"/>
      <c r="AF293" s="277"/>
      <c r="AG293" s="277"/>
    </row>
    <row r="294" spans="19:33">
      <c r="S294" s="277"/>
      <c r="T294" s="277"/>
      <c r="U294" s="277"/>
      <c r="V294" s="277"/>
      <c r="W294" s="277"/>
      <c r="X294" s="277"/>
      <c r="Y294" s="277"/>
      <c r="Z294" s="277"/>
      <c r="AA294" s="277"/>
      <c r="AB294" s="277"/>
      <c r="AC294" s="277"/>
      <c r="AD294" s="277"/>
      <c r="AE294" s="277"/>
      <c r="AF294" s="277"/>
      <c r="AG294" s="277"/>
    </row>
    <row r="295" spans="19:33">
      <c r="S295" s="277"/>
      <c r="T295" s="277"/>
      <c r="U295" s="277"/>
      <c r="V295" s="277"/>
      <c r="W295" s="277"/>
      <c r="X295" s="277"/>
      <c r="Y295" s="277"/>
      <c r="Z295" s="277"/>
      <c r="AA295" s="277"/>
      <c r="AB295" s="277"/>
      <c r="AC295" s="277"/>
      <c r="AD295" s="277"/>
      <c r="AE295" s="277"/>
      <c r="AF295" s="277"/>
      <c r="AG295" s="277"/>
    </row>
    <row r="296" spans="19:33">
      <c r="S296" s="277"/>
      <c r="T296" s="277"/>
      <c r="U296" s="277"/>
      <c r="V296" s="277"/>
      <c r="W296" s="277"/>
      <c r="X296" s="277"/>
      <c r="Y296" s="277"/>
      <c r="Z296" s="277"/>
      <c r="AA296" s="277"/>
      <c r="AB296" s="277"/>
      <c r="AC296" s="277"/>
      <c r="AD296" s="277"/>
      <c r="AE296" s="277"/>
      <c r="AF296" s="277"/>
      <c r="AG296" s="277"/>
    </row>
    <row r="297" spans="19:33">
      <c r="S297" s="277"/>
      <c r="T297" s="277"/>
      <c r="U297" s="277"/>
      <c r="V297" s="277"/>
      <c r="W297" s="277"/>
      <c r="X297" s="277"/>
      <c r="Y297" s="277"/>
      <c r="Z297" s="277"/>
      <c r="AA297" s="277"/>
      <c r="AB297" s="277"/>
      <c r="AC297" s="277"/>
      <c r="AD297" s="277"/>
      <c r="AE297" s="277"/>
      <c r="AF297" s="277"/>
      <c r="AG297" s="277"/>
    </row>
    <row r="298" spans="19:33">
      <c r="S298" s="277"/>
      <c r="T298" s="277"/>
      <c r="U298" s="277"/>
      <c r="V298" s="277"/>
      <c r="W298" s="277"/>
      <c r="X298" s="277"/>
      <c r="Y298" s="277"/>
      <c r="Z298" s="277"/>
      <c r="AA298" s="277"/>
      <c r="AB298" s="277"/>
      <c r="AC298" s="277"/>
      <c r="AD298" s="277"/>
      <c r="AE298" s="277"/>
      <c r="AF298" s="277"/>
      <c r="AG298" s="277"/>
    </row>
    <row r="299" spans="19:33">
      <c r="S299" s="277"/>
      <c r="T299" s="277"/>
      <c r="U299" s="277"/>
      <c r="V299" s="277"/>
      <c r="W299" s="277"/>
      <c r="X299" s="277"/>
      <c r="Y299" s="277"/>
      <c r="Z299" s="277"/>
      <c r="AA299" s="277"/>
      <c r="AB299" s="277"/>
      <c r="AC299" s="277"/>
      <c r="AD299" s="277"/>
      <c r="AE299" s="277"/>
      <c r="AF299" s="277"/>
      <c r="AG299" s="277"/>
    </row>
    <row r="300" spans="19:33">
      <c r="S300" s="277"/>
      <c r="T300" s="277"/>
      <c r="U300" s="277"/>
      <c r="V300" s="277"/>
      <c r="W300" s="277"/>
      <c r="X300" s="277"/>
      <c r="Y300" s="277"/>
      <c r="Z300" s="277"/>
      <c r="AA300" s="277"/>
      <c r="AB300" s="277"/>
      <c r="AC300" s="277"/>
      <c r="AD300" s="277"/>
      <c r="AE300" s="277"/>
      <c r="AF300" s="277"/>
      <c r="AG300" s="277"/>
    </row>
    <row r="301" spans="19:33">
      <c r="S301" s="277"/>
      <c r="T301" s="277"/>
      <c r="U301" s="277"/>
      <c r="V301" s="277"/>
      <c r="W301" s="277"/>
      <c r="X301" s="277"/>
      <c r="Y301" s="277"/>
      <c r="Z301" s="277"/>
      <c r="AA301" s="277"/>
      <c r="AB301" s="277"/>
      <c r="AC301" s="277"/>
      <c r="AD301" s="277"/>
      <c r="AE301" s="277"/>
      <c r="AF301" s="277"/>
      <c r="AG301" s="277"/>
    </row>
    <row r="302" spans="19:33">
      <c r="S302" s="277"/>
      <c r="T302" s="277"/>
      <c r="U302" s="277"/>
      <c r="V302" s="277"/>
      <c r="W302" s="277"/>
      <c r="X302" s="277"/>
      <c r="Y302" s="277"/>
      <c r="Z302" s="277"/>
      <c r="AA302" s="277"/>
      <c r="AB302" s="277"/>
      <c r="AC302" s="277"/>
      <c r="AD302" s="277"/>
      <c r="AE302" s="277"/>
      <c r="AF302" s="277"/>
      <c r="AG302" s="277"/>
    </row>
    <row r="303" spans="19:33">
      <c r="S303" s="277"/>
      <c r="T303" s="277"/>
      <c r="U303" s="277"/>
      <c r="V303" s="277"/>
      <c r="W303" s="277"/>
      <c r="X303" s="277"/>
      <c r="Y303" s="277"/>
      <c r="Z303" s="277"/>
      <c r="AA303" s="277"/>
      <c r="AB303" s="277"/>
      <c r="AC303" s="277"/>
      <c r="AD303" s="277"/>
      <c r="AE303" s="277"/>
      <c r="AF303" s="277"/>
      <c r="AG303" s="277"/>
    </row>
    <row r="304" spans="19:33">
      <c r="S304" s="277"/>
      <c r="T304" s="277"/>
      <c r="U304" s="277"/>
      <c r="V304" s="277"/>
      <c r="W304" s="277"/>
      <c r="X304" s="277"/>
      <c r="Y304" s="277"/>
      <c r="Z304" s="277"/>
      <c r="AA304" s="277"/>
      <c r="AB304" s="277"/>
      <c r="AC304" s="277"/>
      <c r="AD304" s="277"/>
      <c r="AE304" s="277"/>
      <c r="AF304" s="277"/>
      <c r="AG304" s="277"/>
    </row>
    <row r="305" spans="19:33">
      <c r="S305" s="277"/>
      <c r="T305" s="277"/>
      <c r="U305" s="277"/>
      <c r="V305" s="277"/>
      <c r="W305" s="277"/>
      <c r="X305" s="277"/>
      <c r="Y305" s="277"/>
      <c r="Z305" s="277"/>
      <c r="AA305" s="277"/>
      <c r="AB305" s="277"/>
      <c r="AC305" s="277"/>
      <c r="AD305" s="277"/>
      <c r="AE305" s="277"/>
      <c r="AF305" s="277"/>
      <c r="AG305" s="277"/>
    </row>
    <row r="306" spans="19:33">
      <c r="S306" s="277"/>
      <c r="T306" s="277"/>
      <c r="U306" s="277"/>
      <c r="V306" s="277"/>
      <c r="W306" s="277"/>
      <c r="X306" s="277"/>
      <c r="Y306" s="277"/>
      <c r="Z306" s="277"/>
      <c r="AA306" s="277"/>
      <c r="AB306" s="277"/>
      <c r="AC306" s="277"/>
      <c r="AD306" s="277"/>
      <c r="AE306" s="277"/>
      <c r="AF306" s="277"/>
      <c r="AG306" s="277"/>
    </row>
    <row r="307" spans="19:33">
      <c r="S307" s="277"/>
      <c r="T307" s="277"/>
      <c r="U307" s="277"/>
      <c r="V307" s="277"/>
      <c r="W307" s="277"/>
      <c r="X307" s="277"/>
      <c r="Y307" s="277"/>
      <c r="Z307" s="277"/>
      <c r="AA307" s="277"/>
      <c r="AB307" s="277"/>
      <c r="AC307" s="277"/>
      <c r="AD307" s="277"/>
      <c r="AE307" s="277"/>
      <c r="AF307" s="277"/>
      <c r="AG307" s="277"/>
    </row>
    <row r="308" spans="19:33">
      <c r="S308" s="277"/>
      <c r="T308" s="277"/>
      <c r="U308" s="277"/>
      <c r="V308" s="277"/>
      <c r="W308" s="277"/>
      <c r="X308" s="277"/>
      <c r="Y308" s="277"/>
      <c r="Z308" s="277"/>
      <c r="AA308" s="277"/>
      <c r="AB308" s="277"/>
      <c r="AC308" s="277"/>
      <c r="AD308" s="277"/>
      <c r="AE308" s="277"/>
      <c r="AF308" s="277"/>
      <c r="AG308" s="277"/>
    </row>
    <row r="309" spans="19:33">
      <c r="S309" s="277"/>
      <c r="T309" s="277"/>
      <c r="U309" s="277"/>
      <c r="V309" s="277"/>
      <c r="W309" s="277"/>
      <c r="X309" s="277"/>
      <c r="Y309" s="277"/>
      <c r="Z309" s="277"/>
      <c r="AA309" s="277"/>
      <c r="AB309" s="277"/>
      <c r="AC309" s="277"/>
      <c r="AD309" s="277"/>
      <c r="AE309" s="277"/>
      <c r="AF309" s="277"/>
      <c r="AG309" s="277"/>
    </row>
    <row r="310" spans="19:33">
      <c r="S310" s="277"/>
      <c r="T310" s="277"/>
      <c r="U310" s="277"/>
      <c r="V310" s="277"/>
      <c r="W310" s="277"/>
      <c r="X310" s="277"/>
      <c r="Y310" s="277"/>
      <c r="Z310" s="277"/>
      <c r="AA310" s="277"/>
      <c r="AB310" s="277"/>
      <c r="AC310" s="277"/>
      <c r="AD310" s="277"/>
      <c r="AE310" s="277"/>
      <c r="AF310" s="277"/>
      <c r="AG310" s="277"/>
    </row>
    <row r="311" spans="19:33">
      <c r="S311" s="277"/>
      <c r="T311" s="277"/>
      <c r="U311" s="277"/>
      <c r="V311" s="277"/>
      <c r="W311" s="277"/>
      <c r="X311" s="277"/>
      <c r="Y311" s="277"/>
      <c r="Z311" s="277"/>
      <c r="AA311" s="277"/>
      <c r="AB311" s="277"/>
      <c r="AC311" s="277"/>
      <c r="AD311" s="277"/>
      <c r="AE311" s="277"/>
      <c r="AF311" s="277"/>
      <c r="AG311" s="277"/>
    </row>
    <row r="312" spans="19:33">
      <c r="S312" s="277"/>
      <c r="T312" s="277"/>
      <c r="U312" s="277"/>
      <c r="V312" s="277"/>
      <c r="W312" s="277"/>
      <c r="X312" s="277"/>
      <c r="Y312" s="277"/>
      <c r="Z312" s="277"/>
      <c r="AA312" s="277"/>
      <c r="AB312" s="277"/>
      <c r="AC312" s="277"/>
      <c r="AD312" s="277"/>
      <c r="AE312" s="277"/>
      <c r="AF312" s="277"/>
      <c r="AG312" s="277"/>
    </row>
    <row r="313" spans="19:33">
      <c r="S313" s="277"/>
      <c r="T313" s="277"/>
      <c r="U313" s="277"/>
      <c r="V313" s="277"/>
      <c r="W313" s="277"/>
      <c r="X313" s="277"/>
      <c r="Y313" s="277"/>
      <c r="Z313" s="277"/>
      <c r="AA313" s="277"/>
      <c r="AB313" s="277"/>
      <c r="AC313" s="277"/>
      <c r="AD313" s="277"/>
      <c r="AE313" s="277"/>
      <c r="AF313" s="277"/>
      <c r="AG313" s="277"/>
    </row>
    <row r="314" spans="19:33">
      <c r="S314" s="277"/>
      <c r="T314" s="277"/>
      <c r="U314" s="277"/>
      <c r="V314" s="277"/>
      <c r="W314" s="277"/>
      <c r="X314" s="277"/>
      <c r="Y314" s="277"/>
      <c r="Z314" s="277"/>
      <c r="AA314" s="277"/>
      <c r="AB314" s="277"/>
      <c r="AC314" s="277"/>
      <c r="AD314" s="277"/>
      <c r="AE314" s="277"/>
      <c r="AF314" s="277"/>
      <c r="AG314" s="277"/>
    </row>
    <row r="315" spans="19:33">
      <c r="S315" s="277"/>
      <c r="T315" s="277"/>
      <c r="U315" s="277"/>
      <c r="V315" s="277"/>
      <c r="W315" s="277"/>
      <c r="X315" s="277"/>
      <c r="Y315" s="277"/>
      <c r="Z315" s="277"/>
      <c r="AA315" s="277"/>
      <c r="AB315" s="277"/>
      <c r="AC315" s="277"/>
      <c r="AD315" s="277"/>
      <c r="AE315" s="277"/>
      <c r="AF315" s="277"/>
      <c r="AG315" s="277"/>
    </row>
    <row r="316" spans="19:33">
      <c r="S316" s="277"/>
      <c r="T316" s="277"/>
      <c r="U316" s="277"/>
      <c r="V316" s="277"/>
      <c r="W316" s="277"/>
      <c r="X316" s="277"/>
      <c r="Y316" s="277"/>
      <c r="Z316" s="277"/>
      <c r="AA316" s="277"/>
      <c r="AB316" s="277"/>
      <c r="AC316" s="277"/>
      <c r="AD316" s="277"/>
      <c r="AE316" s="277"/>
      <c r="AF316" s="277"/>
      <c r="AG316" s="277"/>
    </row>
    <row r="317" spans="19:33">
      <c r="S317" s="277"/>
      <c r="T317" s="277"/>
      <c r="U317" s="277"/>
      <c r="V317" s="277"/>
      <c r="W317" s="277"/>
      <c r="X317" s="277"/>
      <c r="Y317" s="277"/>
      <c r="Z317" s="277"/>
      <c r="AA317" s="277"/>
      <c r="AB317" s="277"/>
      <c r="AC317" s="277"/>
      <c r="AD317" s="277"/>
      <c r="AE317" s="277"/>
      <c r="AF317" s="277"/>
      <c r="AG317" s="277"/>
    </row>
    <row r="318" spans="19:33">
      <c r="S318" s="277"/>
      <c r="T318" s="277"/>
      <c r="U318" s="277"/>
      <c r="V318" s="277"/>
      <c r="W318" s="277"/>
      <c r="X318" s="277"/>
      <c r="Y318" s="277"/>
      <c r="Z318" s="277"/>
      <c r="AA318" s="277"/>
      <c r="AB318" s="277"/>
      <c r="AC318" s="277"/>
      <c r="AD318" s="277"/>
      <c r="AE318" s="277"/>
      <c r="AF318" s="277"/>
      <c r="AG318" s="277"/>
    </row>
    <row r="319" spans="19:33">
      <c r="S319" s="277"/>
      <c r="T319" s="277"/>
      <c r="U319" s="277"/>
      <c r="V319" s="277"/>
      <c r="W319" s="277"/>
      <c r="X319" s="277"/>
      <c r="Y319" s="277"/>
      <c r="Z319" s="277"/>
      <c r="AA319" s="277"/>
      <c r="AB319" s="277"/>
      <c r="AC319" s="277"/>
      <c r="AD319" s="277"/>
      <c r="AE319" s="277"/>
      <c r="AF319" s="277"/>
      <c r="AG319" s="277"/>
    </row>
    <row r="320" spans="19:33">
      <c r="S320" s="277"/>
      <c r="T320" s="277"/>
      <c r="U320" s="277"/>
      <c r="V320" s="277"/>
      <c r="W320" s="277"/>
      <c r="X320" s="277"/>
      <c r="Y320" s="277"/>
      <c r="Z320" s="277"/>
      <c r="AA320" s="277"/>
      <c r="AB320" s="277"/>
      <c r="AC320" s="277"/>
      <c r="AD320" s="277"/>
      <c r="AE320" s="277"/>
      <c r="AF320" s="277"/>
      <c r="AG320" s="277"/>
    </row>
    <row r="321" spans="19:33">
      <c r="S321" s="277"/>
      <c r="T321" s="277"/>
      <c r="U321" s="277"/>
      <c r="V321" s="277"/>
      <c r="W321" s="277"/>
      <c r="X321" s="277"/>
      <c r="Y321" s="277"/>
      <c r="Z321" s="277"/>
      <c r="AA321" s="277"/>
      <c r="AB321" s="277"/>
      <c r="AC321" s="277"/>
      <c r="AD321" s="277"/>
      <c r="AE321" s="277"/>
      <c r="AF321" s="277"/>
      <c r="AG321" s="277"/>
    </row>
    <row r="322" spans="19:33">
      <c r="S322" s="277"/>
      <c r="T322" s="277"/>
      <c r="U322" s="277"/>
      <c r="V322" s="277"/>
      <c r="W322" s="277"/>
      <c r="X322" s="277"/>
      <c r="Y322" s="277"/>
      <c r="Z322" s="277"/>
      <c r="AA322" s="277"/>
      <c r="AB322" s="277"/>
      <c r="AC322" s="277"/>
      <c r="AD322" s="277"/>
      <c r="AE322" s="277"/>
      <c r="AF322" s="277"/>
      <c r="AG322" s="277"/>
    </row>
    <row r="323" spans="19:33">
      <c r="S323" s="277"/>
      <c r="T323" s="277"/>
      <c r="U323" s="277"/>
      <c r="V323" s="277"/>
      <c r="W323" s="277"/>
      <c r="X323" s="277"/>
      <c r="Y323" s="277"/>
      <c r="Z323" s="277"/>
      <c r="AA323" s="277"/>
      <c r="AB323" s="277"/>
      <c r="AC323" s="277"/>
      <c r="AD323" s="277"/>
      <c r="AE323" s="277"/>
      <c r="AF323" s="277"/>
      <c r="AG323" s="277"/>
    </row>
    <row r="324" spans="19:33">
      <c r="S324" s="277"/>
      <c r="T324" s="277"/>
      <c r="U324" s="277"/>
      <c r="V324" s="277"/>
      <c r="W324" s="277"/>
      <c r="X324" s="277"/>
      <c r="Y324" s="277"/>
      <c r="Z324" s="277"/>
      <c r="AA324" s="277"/>
      <c r="AB324" s="277"/>
      <c r="AC324" s="277"/>
      <c r="AD324" s="277"/>
      <c r="AE324" s="277"/>
      <c r="AF324" s="277"/>
      <c r="AG324" s="277"/>
    </row>
    <row r="325" spans="19:33">
      <c r="S325" s="277"/>
      <c r="T325" s="277"/>
      <c r="U325" s="277"/>
      <c r="V325" s="277"/>
      <c r="W325" s="277"/>
      <c r="X325" s="277"/>
      <c r="Y325" s="277"/>
      <c r="Z325" s="277"/>
      <c r="AA325" s="277"/>
      <c r="AB325" s="277"/>
      <c r="AC325" s="277"/>
      <c r="AD325" s="277"/>
      <c r="AE325" s="277"/>
      <c r="AF325" s="277"/>
      <c r="AG325" s="277"/>
    </row>
    <row r="326" spans="19:33">
      <c r="S326" s="277"/>
      <c r="T326" s="277"/>
      <c r="U326" s="277"/>
      <c r="V326" s="277"/>
      <c r="W326" s="277"/>
      <c r="X326" s="277"/>
      <c r="Y326" s="277"/>
      <c r="Z326" s="277"/>
      <c r="AA326" s="277"/>
      <c r="AB326" s="277"/>
      <c r="AC326" s="277"/>
      <c r="AD326" s="277"/>
      <c r="AE326" s="277"/>
      <c r="AF326" s="277"/>
      <c r="AG326" s="277"/>
    </row>
    <row r="327" spans="19:33">
      <c r="S327" s="277"/>
      <c r="T327" s="277"/>
      <c r="U327" s="277"/>
      <c r="V327" s="277"/>
      <c r="W327" s="277"/>
      <c r="X327" s="277"/>
      <c r="Y327" s="277"/>
      <c r="Z327" s="277"/>
      <c r="AA327" s="277"/>
      <c r="AB327" s="277"/>
      <c r="AC327" s="277"/>
      <c r="AD327" s="277"/>
      <c r="AE327" s="277"/>
      <c r="AF327" s="277"/>
      <c r="AG327" s="277"/>
    </row>
    <row r="328" spans="19:33">
      <c r="S328" s="277"/>
      <c r="T328" s="277"/>
      <c r="U328" s="277"/>
      <c r="V328" s="277"/>
      <c r="W328" s="277"/>
      <c r="X328" s="277"/>
      <c r="Y328" s="277"/>
      <c r="Z328" s="277"/>
      <c r="AA328" s="277"/>
      <c r="AB328" s="277"/>
      <c r="AC328" s="277"/>
      <c r="AD328" s="277"/>
      <c r="AE328" s="277"/>
      <c r="AF328" s="277"/>
      <c r="AG328" s="277"/>
    </row>
    <row r="329" spans="19:33">
      <c r="S329" s="277"/>
      <c r="T329" s="277"/>
      <c r="U329" s="277"/>
      <c r="V329" s="277"/>
      <c r="W329" s="277"/>
      <c r="X329" s="277"/>
      <c r="Y329" s="277"/>
      <c r="Z329" s="277"/>
      <c r="AA329" s="277"/>
      <c r="AB329" s="277"/>
      <c r="AC329" s="277"/>
      <c r="AD329" s="277"/>
      <c r="AE329" s="277"/>
      <c r="AF329" s="277"/>
      <c r="AG329" s="277"/>
    </row>
    <row r="330" spans="19:33">
      <c r="S330" s="277"/>
      <c r="T330" s="277"/>
      <c r="U330" s="277"/>
      <c r="V330" s="277"/>
      <c r="W330" s="277"/>
      <c r="X330" s="277"/>
      <c r="Y330" s="277"/>
      <c r="Z330" s="277"/>
      <c r="AA330" s="277"/>
      <c r="AB330" s="277"/>
      <c r="AC330" s="277"/>
      <c r="AD330" s="277"/>
      <c r="AE330" s="277"/>
      <c r="AF330" s="277"/>
      <c r="AG330" s="277"/>
    </row>
    <row r="331" spans="19:33">
      <c r="S331" s="277"/>
      <c r="T331" s="277"/>
      <c r="U331" s="277"/>
      <c r="V331" s="277"/>
      <c r="W331" s="277"/>
      <c r="X331" s="277"/>
      <c r="Y331" s="277"/>
      <c r="Z331" s="277"/>
      <c r="AA331" s="277"/>
      <c r="AB331" s="277"/>
      <c r="AC331" s="277"/>
      <c r="AD331" s="277"/>
      <c r="AE331" s="277"/>
      <c r="AF331" s="277"/>
      <c r="AG331" s="277"/>
    </row>
    <row r="332" spans="19:33">
      <c r="S332" s="277"/>
      <c r="T332" s="277"/>
      <c r="U332" s="277"/>
      <c r="V332" s="277"/>
      <c r="W332" s="277"/>
      <c r="X332" s="277"/>
      <c r="Y332" s="277"/>
      <c r="Z332" s="277"/>
      <c r="AA332" s="277"/>
      <c r="AB332" s="277"/>
      <c r="AC332" s="277"/>
      <c r="AD332" s="277"/>
      <c r="AE332" s="277"/>
      <c r="AF332" s="277"/>
      <c r="AG332" s="277"/>
    </row>
    <row r="333" spans="19:33">
      <c r="S333" s="277"/>
      <c r="T333" s="277"/>
      <c r="U333" s="277"/>
      <c r="V333" s="277"/>
      <c r="W333" s="277"/>
      <c r="X333" s="277"/>
      <c r="Y333" s="277"/>
      <c r="Z333" s="277"/>
      <c r="AA333" s="277"/>
      <c r="AB333" s="277"/>
      <c r="AC333" s="277"/>
      <c r="AD333" s="277"/>
      <c r="AE333" s="277"/>
      <c r="AF333" s="277"/>
      <c r="AG333" s="277"/>
    </row>
    <row r="334" spans="19:33">
      <c r="S334" s="277"/>
      <c r="T334" s="277"/>
      <c r="U334" s="277"/>
      <c r="V334" s="277"/>
      <c r="W334" s="277"/>
      <c r="X334" s="277"/>
      <c r="Y334" s="277"/>
      <c r="Z334" s="277"/>
      <c r="AA334" s="277"/>
      <c r="AB334" s="277"/>
      <c r="AC334" s="277"/>
      <c r="AD334" s="277"/>
      <c r="AE334" s="277"/>
      <c r="AF334" s="277"/>
      <c r="AG334" s="277"/>
    </row>
    <row r="335" spans="19:33">
      <c r="S335" s="277"/>
      <c r="T335" s="277"/>
      <c r="U335" s="277"/>
      <c r="V335" s="277"/>
      <c r="W335" s="277"/>
      <c r="X335" s="277"/>
      <c r="Y335" s="277"/>
      <c r="Z335" s="277"/>
      <c r="AA335" s="277"/>
      <c r="AB335" s="277"/>
      <c r="AC335" s="277"/>
      <c r="AD335" s="277"/>
      <c r="AE335" s="277"/>
      <c r="AF335" s="277"/>
      <c r="AG335" s="277"/>
    </row>
    <row r="336" spans="19:33">
      <c r="S336" s="277"/>
      <c r="T336" s="277"/>
      <c r="U336" s="277"/>
      <c r="V336" s="277"/>
      <c r="W336" s="277"/>
      <c r="X336" s="277"/>
      <c r="Y336" s="277"/>
      <c r="Z336" s="277"/>
      <c r="AA336" s="277"/>
      <c r="AB336" s="277"/>
      <c r="AC336" s="277"/>
      <c r="AD336" s="277"/>
      <c r="AE336" s="277"/>
      <c r="AF336" s="277"/>
      <c r="AG336" s="277"/>
    </row>
    <row r="337" spans="19:33">
      <c r="S337" s="277"/>
      <c r="T337" s="277"/>
      <c r="U337" s="277"/>
      <c r="V337" s="277"/>
      <c r="W337" s="277"/>
      <c r="X337" s="277"/>
      <c r="Y337" s="277"/>
      <c r="Z337" s="277"/>
      <c r="AA337" s="277"/>
      <c r="AB337" s="277"/>
      <c r="AC337" s="277"/>
      <c r="AD337" s="277"/>
      <c r="AE337" s="277"/>
      <c r="AF337" s="277"/>
      <c r="AG337" s="277"/>
    </row>
    <row r="338" spans="19:33">
      <c r="S338" s="277"/>
      <c r="T338" s="277"/>
      <c r="U338" s="277"/>
      <c r="V338" s="277"/>
      <c r="W338" s="277"/>
      <c r="X338" s="277"/>
      <c r="Y338" s="277"/>
      <c r="Z338" s="277"/>
      <c r="AA338" s="277"/>
      <c r="AB338" s="277"/>
      <c r="AC338" s="277"/>
      <c r="AD338" s="277"/>
      <c r="AE338" s="277"/>
      <c r="AF338" s="277"/>
      <c r="AG338" s="277"/>
    </row>
    <row r="339" spans="19:33">
      <c r="S339" s="277"/>
      <c r="T339" s="277"/>
      <c r="U339" s="277"/>
      <c r="V339" s="277"/>
      <c r="W339" s="277"/>
      <c r="X339" s="277"/>
      <c r="Y339" s="277"/>
      <c r="Z339" s="277"/>
      <c r="AA339" s="277"/>
      <c r="AB339" s="277"/>
      <c r="AC339" s="277"/>
      <c r="AD339" s="277"/>
      <c r="AE339" s="277"/>
      <c r="AF339" s="277"/>
      <c r="AG339" s="277"/>
    </row>
    <row r="340" spans="19:33">
      <c r="S340" s="277"/>
      <c r="T340" s="277"/>
      <c r="U340" s="277"/>
      <c r="V340" s="277"/>
      <c r="W340" s="277"/>
      <c r="X340" s="277"/>
      <c r="Y340" s="277"/>
      <c r="Z340" s="277"/>
      <c r="AA340" s="277"/>
      <c r="AB340" s="277"/>
      <c r="AC340" s="277"/>
      <c r="AD340" s="277"/>
      <c r="AE340" s="277"/>
      <c r="AF340" s="277"/>
      <c r="AG340" s="277"/>
    </row>
    <row r="341" spans="19:33">
      <c r="S341" s="277"/>
      <c r="T341" s="277"/>
      <c r="U341" s="277"/>
      <c r="V341" s="277"/>
      <c r="W341" s="277"/>
      <c r="X341" s="277"/>
      <c r="Y341" s="277"/>
      <c r="Z341" s="277"/>
      <c r="AA341" s="277"/>
      <c r="AB341" s="277"/>
      <c r="AC341" s="277"/>
      <c r="AD341" s="277"/>
      <c r="AE341" s="277"/>
      <c r="AF341" s="277"/>
      <c r="AG341" s="277"/>
    </row>
    <row r="342" spans="19:33">
      <c r="S342" s="277"/>
      <c r="T342" s="277"/>
      <c r="U342" s="277"/>
      <c r="V342" s="277"/>
      <c r="W342" s="277"/>
      <c r="X342" s="277"/>
      <c r="Y342" s="277"/>
      <c r="Z342" s="277"/>
      <c r="AA342" s="277"/>
      <c r="AB342" s="277"/>
      <c r="AC342" s="277"/>
      <c r="AD342" s="277"/>
      <c r="AE342" s="277"/>
      <c r="AF342" s="277"/>
      <c r="AG342" s="277"/>
    </row>
    <row r="343" spans="19:33">
      <c r="S343" s="277"/>
      <c r="T343" s="277"/>
      <c r="U343" s="277"/>
      <c r="V343" s="277"/>
      <c r="W343" s="277"/>
      <c r="X343" s="277"/>
      <c r="Y343" s="277"/>
      <c r="Z343" s="277"/>
      <c r="AA343" s="277"/>
      <c r="AB343" s="277"/>
      <c r="AC343" s="277"/>
      <c r="AD343" s="277"/>
      <c r="AE343" s="277"/>
      <c r="AF343" s="277"/>
      <c r="AG343" s="277"/>
    </row>
    <row r="344" spans="19:33">
      <c r="S344" s="277"/>
      <c r="T344" s="277"/>
      <c r="U344" s="277"/>
      <c r="V344" s="277"/>
      <c r="W344" s="277"/>
      <c r="X344" s="277"/>
      <c r="Y344" s="277"/>
      <c r="Z344" s="277"/>
      <c r="AA344" s="277"/>
      <c r="AB344" s="277"/>
      <c r="AC344" s="277"/>
      <c r="AD344" s="277"/>
      <c r="AE344" s="277"/>
      <c r="AF344" s="277"/>
      <c r="AG344" s="277"/>
    </row>
    <row r="345" spans="19:33">
      <c r="S345" s="277"/>
      <c r="T345" s="277"/>
      <c r="U345" s="277"/>
      <c r="V345" s="277"/>
      <c r="W345" s="277"/>
      <c r="X345" s="277"/>
      <c r="Y345" s="277"/>
      <c r="Z345" s="277"/>
      <c r="AA345" s="277"/>
      <c r="AB345" s="277"/>
      <c r="AC345" s="277"/>
      <c r="AD345" s="277"/>
      <c r="AE345" s="277"/>
      <c r="AF345" s="277"/>
      <c r="AG345" s="277"/>
    </row>
    <row r="346" spans="19:33">
      <c r="S346" s="277"/>
      <c r="T346" s="277"/>
      <c r="U346" s="277"/>
      <c r="V346" s="277"/>
      <c r="W346" s="277"/>
      <c r="X346" s="277"/>
      <c r="Y346" s="277"/>
      <c r="Z346" s="277"/>
      <c r="AA346" s="277"/>
      <c r="AB346" s="277"/>
      <c r="AC346" s="277"/>
      <c r="AD346" s="277"/>
      <c r="AE346" s="277"/>
      <c r="AF346" s="277"/>
      <c r="AG346" s="277"/>
    </row>
    <row r="347" spans="19:33">
      <c r="S347" s="277"/>
      <c r="T347" s="277"/>
      <c r="U347" s="277"/>
      <c r="V347" s="277"/>
      <c r="W347" s="277"/>
      <c r="X347" s="277"/>
      <c r="Y347" s="277"/>
      <c r="Z347" s="277"/>
      <c r="AA347" s="277"/>
      <c r="AB347" s="277"/>
      <c r="AC347" s="277"/>
      <c r="AD347" s="277"/>
      <c r="AE347" s="277"/>
      <c r="AF347" s="277"/>
      <c r="AG347" s="277"/>
    </row>
    <row r="348" spans="19:33">
      <c r="S348" s="277"/>
      <c r="T348" s="277"/>
      <c r="U348" s="277"/>
      <c r="V348" s="277"/>
      <c r="W348" s="277"/>
      <c r="X348" s="277"/>
      <c r="Y348" s="277"/>
      <c r="Z348" s="277"/>
      <c r="AA348" s="277"/>
      <c r="AB348" s="277"/>
      <c r="AC348" s="277"/>
      <c r="AD348" s="277"/>
      <c r="AE348" s="277"/>
      <c r="AF348" s="277"/>
      <c r="AG348" s="277"/>
    </row>
    <row r="349" spans="19:33">
      <c r="S349" s="277"/>
      <c r="T349" s="277"/>
      <c r="U349" s="277"/>
      <c r="V349" s="277"/>
      <c r="W349" s="277"/>
      <c r="X349" s="277"/>
      <c r="Y349" s="277"/>
      <c r="Z349" s="277"/>
      <c r="AA349" s="277"/>
      <c r="AB349" s="277"/>
      <c r="AC349" s="277"/>
      <c r="AD349" s="277"/>
      <c r="AE349" s="277"/>
      <c r="AF349" s="277"/>
      <c r="AG349" s="277"/>
    </row>
    <row r="350" spans="19:33">
      <c r="S350" s="277"/>
      <c r="T350" s="277"/>
      <c r="U350" s="277"/>
      <c r="V350" s="277"/>
      <c r="W350" s="277"/>
      <c r="X350" s="277"/>
      <c r="Y350" s="277"/>
      <c r="Z350" s="277"/>
      <c r="AA350" s="277"/>
      <c r="AB350" s="277"/>
      <c r="AC350" s="277"/>
      <c r="AD350" s="277"/>
      <c r="AE350" s="277"/>
      <c r="AF350" s="277"/>
      <c r="AG350" s="277"/>
    </row>
    <row r="351" spans="19:33">
      <c r="S351" s="277"/>
      <c r="T351" s="277"/>
      <c r="U351" s="277"/>
      <c r="V351" s="277"/>
      <c r="W351" s="277"/>
      <c r="X351" s="277"/>
      <c r="Y351" s="277"/>
      <c r="Z351" s="277"/>
      <c r="AA351" s="277"/>
      <c r="AB351" s="277"/>
      <c r="AC351" s="277"/>
      <c r="AD351" s="277"/>
      <c r="AE351" s="277"/>
      <c r="AF351" s="277"/>
      <c r="AG351" s="277"/>
    </row>
    <row r="352" spans="19:33">
      <c r="S352" s="277"/>
      <c r="T352" s="277"/>
      <c r="U352" s="277"/>
      <c r="V352" s="277"/>
      <c r="W352" s="277"/>
      <c r="X352" s="277"/>
      <c r="Y352" s="277"/>
      <c r="Z352" s="277"/>
      <c r="AA352" s="277"/>
      <c r="AB352" s="277"/>
      <c r="AC352" s="277"/>
      <c r="AD352" s="277"/>
      <c r="AE352" s="277"/>
      <c r="AF352" s="277"/>
      <c r="AG352" s="277"/>
    </row>
    <row r="353" spans="19:33">
      <c r="S353" s="277"/>
      <c r="T353" s="277"/>
      <c r="U353" s="277"/>
      <c r="V353" s="277"/>
      <c r="W353" s="277"/>
      <c r="X353" s="277"/>
      <c r="Y353" s="277"/>
      <c r="Z353" s="277"/>
      <c r="AA353" s="277"/>
      <c r="AB353" s="277"/>
      <c r="AC353" s="277"/>
      <c r="AD353" s="277"/>
      <c r="AE353" s="277"/>
      <c r="AF353" s="277"/>
      <c r="AG353" s="277"/>
    </row>
    <row r="354" spans="19:33">
      <c r="S354" s="277"/>
      <c r="T354" s="277"/>
      <c r="U354" s="277"/>
      <c r="V354" s="277"/>
      <c r="W354" s="277"/>
      <c r="X354" s="277"/>
      <c r="Y354" s="277"/>
      <c r="Z354" s="277"/>
      <c r="AA354" s="277"/>
      <c r="AB354" s="277"/>
      <c r="AC354" s="277"/>
      <c r="AD354" s="277"/>
      <c r="AE354" s="277"/>
      <c r="AF354" s="277"/>
      <c r="AG354" s="277"/>
    </row>
    <row r="355" spans="19:33">
      <c r="S355" s="277"/>
      <c r="T355" s="277"/>
      <c r="U355" s="277"/>
      <c r="V355" s="277"/>
      <c r="W355" s="277"/>
      <c r="X355" s="277"/>
      <c r="Y355" s="277"/>
      <c r="Z355" s="277"/>
      <c r="AA355" s="277"/>
      <c r="AB355" s="277"/>
      <c r="AC355" s="277"/>
      <c r="AD355" s="277"/>
      <c r="AE355" s="277"/>
      <c r="AF355" s="277"/>
      <c r="AG355" s="277"/>
    </row>
    <row r="356" spans="19:33">
      <c r="S356" s="277"/>
      <c r="T356" s="277"/>
      <c r="U356" s="277"/>
      <c r="V356" s="277"/>
      <c r="W356" s="277"/>
      <c r="X356" s="277"/>
      <c r="Y356" s="277"/>
      <c r="Z356" s="277"/>
      <c r="AA356" s="277"/>
      <c r="AB356" s="277"/>
      <c r="AC356" s="277"/>
      <c r="AD356" s="277"/>
      <c r="AE356" s="277"/>
      <c r="AF356" s="277"/>
      <c r="AG356" s="277"/>
    </row>
    <row r="357" spans="19:33">
      <c r="S357" s="277"/>
      <c r="T357" s="277"/>
      <c r="U357" s="277"/>
      <c r="V357" s="277"/>
      <c r="W357" s="277"/>
      <c r="X357" s="277"/>
      <c r="Y357" s="277"/>
      <c r="Z357" s="277"/>
      <c r="AA357" s="277"/>
      <c r="AB357" s="277"/>
      <c r="AC357" s="277"/>
      <c r="AD357" s="277"/>
      <c r="AE357" s="277"/>
      <c r="AF357" s="277"/>
      <c r="AG357" s="277"/>
    </row>
    <row r="358" spans="19:33">
      <c r="S358" s="277"/>
      <c r="T358" s="277"/>
      <c r="U358" s="277"/>
      <c r="V358" s="277"/>
      <c r="W358" s="277"/>
      <c r="X358" s="277"/>
      <c r="Y358" s="277"/>
      <c r="Z358" s="277"/>
      <c r="AA358" s="277"/>
      <c r="AB358" s="277"/>
      <c r="AC358" s="277"/>
      <c r="AD358" s="277"/>
      <c r="AE358" s="277"/>
      <c r="AF358" s="277"/>
      <c r="AG358" s="277"/>
    </row>
    <row r="359" spans="19:33">
      <c r="S359" s="277"/>
      <c r="T359" s="277"/>
      <c r="U359" s="277"/>
      <c r="V359" s="277"/>
      <c r="W359" s="277"/>
      <c r="X359" s="277"/>
      <c r="Y359" s="277"/>
      <c r="Z359" s="277"/>
      <c r="AA359" s="277"/>
      <c r="AB359" s="277"/>
      <c r="AC359" s="277"/>
      <c r="AD359" s="277"/>
      <c r="AE359" s="277"/>
      <c r="AF359" s="277"/>
      <c r="AG359" s="277"/>
    </row>
    <row r="360" spans="19:33">
      <c r="S360" s="277"/>
      <c r="T360" s="277"/>
      <c r="U360" s="277"/>
      <c r="V360" s="277"/>
      <c r="W360" s="277"/>
      <c r="X360" s="277"/>
      <c r="Y360" s="277"/>
      <c r="Z360" s="277"/>
      <c r="AA360" s="277"/>
      <c r="AB360" s="277"/>
      <c r="AC360" s="277"/>
      <c r="AD360" s="277"/>
      <c r="AE360" s="277"/>
      <c r="AF360" s="277"/>
      <c r="AG360" s="277"/>
    </row>
    <row r="361" spans="19:33">
      <c r="S361" s="277"/>
      <c r="T361" s="277"/>
      <c r="U361" s="277"/>
      <c r="V361" s="277"/>
      <c r="W361" s="277"/>
      <c r="X361" s="277"/>
      <c r="Y361" s="277"/>
      <c r="Z361" s="277"/>
      <c r="AA361" s="277"/>
      <c r="AB361" s="277"/>
      <c r="AC361" s="277"/>
      <c r="AD361" s="277"/>
      <c r="AE361" s="277"/>
      <c r="AF361" s="277"/>
      <c r="AG361" s="277"/>
    </row>
    <row r="362" spans="19:33">
      <c r="S362" s="277"/>
      <c r="T362" s="277"/>
      <c r="U362" s="277"/>
      <c r="V362" s="277"/>
      <c r="W362" s="277"/>
      <c r="X362" s="277"/>
      <c r="Y362" s="277"/>
      <c r="Z362" s="277"/>
      <c r="AA362" s="277"/>
      <c r="AB362" s="277"/>
      <c r="AC362" s="277"/>
      <c r="AD362" s="277"/>
      <c r="AE362" s="277"/>
      <c r="AF362" s="277"/>
      <c r="AG362" s="277"/>
    </row>
    <row r="363" spans="19:33">
      <c r="S363" s="277"/>
      <c r="T363" s="277"/>
      <c r="U363" s="277"/>
      <c r="V363" s="277"/>
      <c r="W363" s="277"/>
      <c r="X363" s="277"/>
      <c r="Y363" s="277"/>
      <c r="Z363" s="277"/>
      <c r="AA363" s="277"/>
      <c r="AB363" s="277"/>
      <c r="AC363" s="277"/>
      <c r="AD363" s="277"/>
      <c r="AE363" s="277"/>
      <c r="AF363" s="277"/>
      <c r="AG363" s="277"/>
    </row>
    <row r="364" spans="19:33">
      <c r="S364" s="277"/>
      <c r="T364" s="277"/>
      <c r="U364" s="277"/>
      <c r="V364" s="277"/>
      <c r="W364" s="277"/>
      <c r="X364" s="277"/>
      <c r="Y364" s="277"/>
      <c r="Z364" s="277"/>
      <c r="AA364" s="277"/>
      <c r="AB364" s="277"/>
      <c r="AC364" s="277"/>
      <c r="AD364" s="277"/>
      <c r="AE364" s="277"/>
      <c r="AF364" s="277"/>
      <c r="AG364" s="277"/>
    </row>
    <row r="365" spans="19:33">
      <c r="S365" s="277"/>
      <c r="T365" s="277"/>
      <c r="U365" s="277"/>
      <c r="V365" s="277"/>
      <c r="W365" s="277"/>
      <c r="X365" s="277"/>
      <c r="Y365" s="277"/>
      <c r="Z365" s="277"/>
      <c r="AA365" s="277"/>
      <c r="AB365" s="277"/>
      <c r="AC365" s="277"/>
      <c r="AD365" s="277"/>
      <c r="AE365" s="277"/>
      <c r="AF365" s="277"/>
      <c r="AG365" s="277"/>
    </row>
    <row r="366" spans="19:33">
      <c r="S366" s="277"/>
      <c r="T366" s="277"/>
      <c r="U366" s="277"/>
      <c r="V366" s="277"/>
      <c r="W366" s="277"/>
      <c r="X366" s="277"/>
      <c r="Y366" s="277"/>
      <c r="Z366" s="277"/>
      <c r="AA366" s="277"/>
      <c r="AB366" s="277"/>
      <c r="AC366" s="277"/>
      <c r="AD366" s="277"/>
      <c r="AE366" s="277"/>
      <c r="AF366" s="277"/>
      <c r="AG366" s="277"/>
    </row>
    <row r="367" spans="19:33">
      <c r="S367" s="277"/>
      <c r="T367" s="277"/>
      <c r="U367" s="277"/>
      <c r="V367" s="277"/>
      <c r="W367" s="277"/>
      <c r="X367" s="277"/>
      <c r="Y367" s="277"/>
      <c r="Z367" s="277"/>
      <c r="AA367" s="277"/>
      <c r="AB367" s="277"/>
      <c r="AC367" s="277"/>
      <c r="AD367" s="277"/>
      <c r="AE367" s="277"/>
      <c r="AF367" s="277"/>
      <c r="AG367" s="277"/>
    </row>
    <row r="368" spans="19:33">
      <c r="S368" s="277"/>
      <c r="T368" s="277"/>
      <c r="U368" s="277"/>
      <c r="V368" s="277"/>
      <c r="W368" s="277"/>
      <c r="X368" s="277"/>
      <c r="Y368" s="277"/>
      <c r="Z368" s="277"/>
      <c r="AA368" s="277"/>
      <c r="AB368" s="277"/>
      <c r="AC368" s="277"/>
      <c r="AD368" s="277"/>
      <c r="AE368" s="277"/>
      <c r="AF368" s="277"/>
      <c r="AG368" s="277"/>
    </row>
    <row r="369" spans="19:33">
      <c r="S369" s="277"/>
      <c r="T369" s="277"/>
      <c r="U369" s="277"/>
      <c r="V369" s="277"/>
      <c r="W369" s="277"/>
      <c r="X369" s="277"/>
      <c r="Y369" s="277"/>
      <c r="Z369" s="277"/>
      <c r="AA369" s="277"/>
      <c r="AB369" s="277"/>
      <c r="AC369" s="277"/>
      <c r="AD369" s="277"/>
      <c r="AE369" s="277"/>
      <c r="AF369" s="277"/>
      <c r="AG369" s="277"/>
    </row>
    <row r="370" spans="19:33">
      <c r="S370" s="277"/>
      <c r="T370" s="277"/>
      <c r="U370" s="277"/>
      <c r="V370" s="277"/>
      <c r="W370" s="277"/>
      <c r="X370" s="277"/>
      <c r="Y370" s="277"/>
      <c r="Z370" s="277"/>
      <c r="AA370" s="277"/>
      <c r="AB370" s="277"/>
      <c r="AC370" s="277"/>
      <c r="AD370" s="277"/>
      <c r="AE370" s="277"/>
      <c r="AF370" s="277"/>
      <c r="AG370" s="277"/>
    </row>
    <row r="371" spans="19:33">
      <c r="S371" s="277"/>
      <c r="T371" s="277"/>
      <c r="U371" s="277"/>
      <c r="V371" s="277"/>
      <c r="W371" s="277"/>
      <c r="X371" s="277"/>
      <c r="Y371" s="277"/>
      <c r="Z371" s="277"/>
      <c r="AA371" s="277"/>
      <c r="AB371" s="277"/>
      <c r="AC371" s="277"/>
      <c r="AD371" s="277"/>
      <c r="AE371" s="277"/>
      <c r="AF371" s="277"/>
      <c r="AG371" s="277"/>
    </row>
    <row r="372" spans="19:33">
      <c r="S372" s="277"/>
      <c r="T372" s="277"/>
      <c r="U372" s="277"/>
      <c r="V372" s="277"/>
      <c r="W372" s="277"/>
      <c r="X372" s="277"/>
      <c r="Y372" s="277"/>
      <c r="Z372" s="277"/>
      <c r="AA372" s="277"/>
      <c r="AB372" s="277"/>
      <c r="AC372" s="277"/>
      <c r="AD372" s="277"/>
      <c r="AE372" s="277"/>
      <c r="AF372" s="277"/>
      <c r="AG372" s="277"/>
    </row>
    <row r="373" spans="19:33">
      <c r="S373" s="277"/>
      <c r="T373" s="277"/>
      <c r="U373" s="277"/>
      <c r="V373" s="277"/>
      <c r="W373" s="277"/>
      <c r="X373" s="277"/>
      <c r="Y373" s="277"/>
      <c r="Z373" s="277"/>
      <c r="AA373" s="277"/>
      <c r="AB373" s="277"/>
      <c r="AC373" s="277"/>
      <c r="AD373" s="277"/>
      <c r="AE373" s="277"/>
      <c r="AF373" s="277"/>
      <c r="AG373" s="277"/>
    </row>
    <row r="374" spans="19:33">
      <c r="S374" s="277"/>
      <c r="T374" s="277"/>
      <c r="U374" s="277"/>
      <c r="V374" s="277"/>
      <c r="W374" s="277"/>
      <c r="X374" s="277"/>
      <c r="Y374" s="277"/>
      <c r="Z374" s="277"/>
      <c r="AA374" s="277"/>
      <c r="AB374" s="277"/>
      <c r="AC374" s="277"/>
      <c r="AD374" s="277"/>
      <c r="AE374" s="277"/>
      <c r="AF374" s="277"/>
      <c r="AG374" s="277"/>
    </row>
    <row r="375" spans="19:33">
      <c r="S375" s="277"/>
      <c r="T375" s="277"/>
      <c r="U375" s="277"/>
      <c r="V375" s="277"/>
      <c r="W375" s="277"/>
      <c r="X375" s="277"/>
      <c r="Y375" s="277"/>
      <c r="Z375" s="277"/>
      <c r="AA375" s="277"/>
      <c r="AB375" s="277"/>
      <c r="AC375" s="277"/>
      <c r="AD375" s="277"/>
      <c r="AE375" s="277"/>
      <c r="AF375" s="277"/>
      <c r="AG375" s="277"/>
    </row>
    <row r="376" spans="19:33">
      <c r="S376" s="277"/>
      <c r="T376" s="277"/>
      <c r="U376" s="277"/>
      <c r="V376" s="277"/>
      <c r="W376" s="277"/>
      <c r="X376" s="277"/>
      <c r="Y376" s="277"/>
      <c r="Z376" s="277"/>
      <c r="AA376" s="277"/>
      <c r="AB376" s="277"/>
      <c r="AC376" s="277"/>
      <c r="AD376" s="277"/>
      <c r="AE376" s="277"/>
      <c r="AF376" s="277"/>
      <c r="AG376" s="277"/>
    </row>
    <row r="377" spans="19:33">
      <c r="S377" s="277"/>
      <c r="T377" s="277"/>
      <c r="U377" s="277"/>
      <c r="V377" s="277"/>
      <c r="W377" s="277"/>
      <c r="X377" s="277"/>
      <c r="Y377" s="277"/>
      <c r="Z377" s="277"/>
      <c r="AA377" s="277"/>
      <c r="AB377" s="277"/>
      <c r="AC377" s="277"/>
      <c r="AD377" s="277"/>
      <c r="AE377" s="277"/>
      <c r="AF377" s="277"/>
      <c r="AG377" s="277"/>
    </row>
    <row r="378" spans="19:33">
      <c r="S378" s="277"/>
      <c r="T378" s="277"/>
      <c r="U378" s="277"/>
      <c r="V378" s="277"/>
      <c r="W378" s="277"/>
      <c r="X378" s="277"/>
      <c r="Y378" s="277"/>
      <c r="Z378" s="277"/>
      <c r="AA378" s="277"/>
      <c r="AB378" s="277"/>
      <c r="AC378" s="277"/>
      <c r="AD378" s="277"/>
      <c r="AE378" s="277"/>
      <c r="AF378" s="277"/>
      <c r="AG378" s="277"/>
    </row>
    <row r="379" spans="19:33">
      <c r="S379" s="277"/>
      <c r="T379" s="277"/>
      <c r="U379" s="277"/>
      <c r="V379" s="277"/>
      <c r="W379" s="277"/>
      <c r="X379" s="277"/>
      <c r="Y379" s="277"/>
      <c r="Z379" s="277"/>
      <c r="AA379" s="277"/>
      <c r="AB379" s="277"/>
      <c r="AC379" s="277"/>
      <c r="AD379" s="277"/>
      <c r="AE379" s="277"/>
      <c r="AF379" s="277"/>
      <c r="AG379" s="277"/>
    </row>
    <row r="380" spans="19:33">
      <c r="S380" s="277"/>
      <c r="T380" s="277"/>
      <c r="U380" s="277"/>
      <c r="V380" s="277"/>
      <c r="W380" s="277"/>
      <c r="X380" s="277"/>
      <c r="Y380" s="277"/>
      <c r="Z380" s="277"/>
      <c r="AA380" s="277"/>
      <c r="AB380" s="277"/>
      <c r="AC380" s="277"/>
      <c r="AD380" s="277"/>
      <c r="AE380" s="277"/>
      <c r="AF380" s="277"/>
      <c r="AG380" s="277"/>
    </row>
    <row r="381" spans="19:33">
      <c r="S381" s="277"/>
      <c r="T381" s="277"/>
      <c r="U381" s="277"/>
      <c r="V381" s="277"/>
      <c r="W381" s="277"/>
      <c r="X381" s="277"/>
      <c r="Y381" s="277"/>
      <c r="Z381" s="277"/>
      <c r="AA381" s="277"/>
      <c r="AB381" s="277"/>
      <c r="AC381" s="277"/>
      <c r="AD381" s="277"/>
      <c r="AE381" s="277"/>
      <c r="AF381" s="277"/>
      <c r="AG381" s="277"/>
    </row>
    <row r="382" spans="19:33">
      <c r="S382" s="277"/>
      <c r="T382" s="277"/>
      <c r="U382" s="277"/>
      <c r="V382" s="277"/>
      <c r="W382" s="277"/>
      <c r="X382" s="277"/>
      <c r="Y382" s="277"/>
      <c r="Z382" s="277"/>
      <c r="AA382" s="277"/>
      <c r="AB382" s="277"/>
      <c r="AC382" s="277"/>
      <c r="AD382" s="277"/>
      <c r="AE382" s="277"/>
      <c r="AF382" s="277"/>
      <c r="AG382" s="277"/>
    </row>
    <row r="383" spans="19:33">
      <c r="S383" s="277"/>
      <c r="T383" s="277"/>
      <c r="U383" s="277"/>
      <c r="V383" s="277"/>
      <c r="W383" s="277"/>
      <c r="X383" s="277"/>
      <c r="Y383" s="277"/>
      <c r="Z383" s="277"/>
      <c r="AA383" s="277"/>
      <c r="AB383" s="277"/>
      <c r="AC383" s="277"/>
      <c r="AD383" s="277"/>
      <c r="AE383" s="277"/>
      <c r="AF383" s="277"/>
      <c r="AG383" s="277"/>
    </row>
    <row r="384" spans="19:33">
      <c r="S384" s="277"/>
      <c r="T384" s="277"/>
      <c r="U384" s="277"/>
      <c r="V384" s="277"/>
      <c r="W384" s="277"/>
      <c r="X384" s="277"/>
      <c r="Y384" s="277"/>
      <c r="Z384" s="277"/>
      <c r="AA384" s="277"/>
      <c r="AB384" s="277"/>
      <c r="AC384" s="277"/>
      <c r="AD384" s="277"/>
      <c r="AE384" s="277"/>
      <c r="AF384" s="277"/>
      <c r="AG384" s="277"/>
    </row>
    <row r="385" spans="19:33">
      <c r="S385" s="277"/>
      <c r="T385" s="277"/>
      <c r="U385" s="277"/>
      <c r="V385" s="277"/>
      <c r="W385" s="277"/>
      <c r="X385" s="277"/>
      <c r="Y385" s="277"/>
      <c r="Z385" s="277"/>
      <c r="AA385" s="277"/>
      <c r="AB385" s="277"/>
      <c r="AC385" s="277"/>
      <c r="AD385" s="277"/>
      <c r="AE385" s="277"/>
      <c r="AF385" s="277"/>
      <c r="AG385" s="277"/>
    </row>
    <row r="386" spans="19:33">
      <c r="S386" s="277"/>
      <c r="T386" s="277"/>
      <c r="U386" s="277"/>
      <c r="V386" s="277"/>
      <c r="W386" s="277"/>
      <c r="X386" s="277"/>
      <c r="Y386" s="277"/>
      <c r="Z386" s="277"/>
      <c r="AA386" s="277"/>
      <c r="AB386" s="277"/>
      <c r="AC386" s="277"/>
      <c r="AD386" s="277"/>
      <c r="AE386" s="277"/>
      <c r="AF386" s="277"/>
      <c r="AG386" s="277"/>
    </row>
    <row r="387" spans="19:33">
      <c r="S387" s="277"/>
      <c r="T387" s="277"/>
      <c r="U387" s="277"/>
      <c r="V387" s="277"/>
      <c r="W387" s="277"/>
      <c r="X387" s="277"/>
      <c r="Y387" s="277"/>
      <c r="Z387" s="277"/>
      <c r="AA387" s="277"/>
      <c r="AB387" s="277"/>
      <c r="AC387" s="277"/>
      <c r="AD387" s="277"/>
      <c r="AE387" s="277"/>
      <c r="AF387" s="277"/>
      <c r="AG387" s="277"/>
    </row>
    <row r="388" spans="19:33">
      <c r="S388" s="277"/>
      <c r="T388" s="277"/>
      <c r="U388" s="277"/>
      <c r="V388" s="277"/>
      <c r="W388" s="277"/>
      <c r="X388" s="277"/>
      <c r="Y388" s="277"/>
      <c r="Z388" s="277"/>
      <c r="AA388" s="277"/>
      <c r="AB388" s="277"/>
      <c r="AC388" s="277"/>
      <c r="AD388" s="277"/>
      <c r="AE388" s="277"/>
      <c r="AF388" s="277"/>
      <c r="AG388" s="277"/>
    </row>
    <row r="389" spans="19:33">
      <c r="S389" s="277"/>
      <c r="T389" s="277"/>
      <c r="U389" s="277"/>
      <c r="V389" s="277"/>
      <c r="W389" s="277"/>
      <c r="X389" s="277"/>
      <c r="Y389" s="277"/>
      <c r="Z389" s="277"/>
      <c r="AA389" s="277"/>
      <c r="AB389" s="277"/>
      <c r="AC389" s="277"/>
      <c r="AD389" s="277"/>
      <c r="AE389" s="277"/>
      <c r="AF389" s="277"/>
      <c r="AG389" s="277"/>
    </row>
    <row r="390" spans="19:33">
      <c r="S390" s="277"/>
      <c r="T390" s="277"/>
      <c r="U390" s="277"/>
      <c r="V390" s="277"/>
      <c r="W390" s="277"/>
      <c r="X390" s="277"/>
      <c r="Y390" s="277"/>
      <c r="Z390" s="277"/>
      <c r="AA390" s="277"/>
      <c r="AB390" s="277"/>
      <c r="AC390" s="277"/>
      <c r="AD390" s="277"/>
      <c r="AE390" s="277"/>
      <c r="AF390" s="277"/>
      <c r="AG390" s="277"/>
    </row>
    <row r="391" spans="19:33">
      <c r="S391" s="277"/>
      <c r="T391" s="277"/>
      <c r="U391" s="277"/>
      <c r="V391" s="277"/>
      <c r="W391" s="277"/>
      <c r="X391" s="277"/>
      <c r="Y391" s="277"/>
      <c r="Z391" s="277"/>
      <c r="AA391" s="277"/>
      <c r="AB391" s="277"/>
      <c r="AC391" s="277"/>
      <c r="AD391" s="277"/>
      <c r="AE391" s="277"/>
      <c r="AF391" s="277"/>
      <c r="AG391" s="277"/>
    </row>
    <row r="392" spans="19:33">
      <c r="S392" s="277"/>
      <c r="T392" s="277"/>
      <c r="U392" s="277"/>
      <c r="V392" s="277"/>
      <c r="W392" s="277"/>
      <c r="X392" s="277"/>
      <c r="Y392" s="277"/>
      <c r="Z392" s="277"/>
      <c r="AA392" s="277"/>
      <c r="AB392" s="277"/>
      <c r="AC392" s="277"/>
      <c r="AD392" s="277"/>
      <c r="AE392" s="277"/>
      <c r="AF392" s="277"/>
      <c r="AG392" s="277"/>
    </row>
    <row r="393" spans="19:33">
      <c r="S393" s="277"/>
      <c r="T393" s="277"/>
      <c r="U393" s="277"/>
      <c r="V393" s="277"/>
      <c r="W393" s="277"/>
      <c r="X393" s="277"/>
      <c r="Y393" s="277"/>
      <c r="Z393" s="277"/>
      <c r="AA393" s="277"/>
      <c r="AB393" s="277"/>
      <c r="AC393" s="277"/>
      <c r="AD393" s="277"/>
      <c r="AE393" s="277"/>
      <c r="AF393" s="277"/>
      <c r="AG393" s="277"/>
    </row>
    <row r="394" spans="19:33">
      <c r="S394" s="277"/>
      <c r="T394" s="277"/>
      <c r="U394" s="277"/>
      <c r="V394" s="277"/>
      <c r="W394" s="277"/>
      <c r="X394" s="277"/>
      <c r="Y394" s="277"/>
      <c r="Z394" s="277"/>
      <c r="AA394" s="277"/>
      <c r="AB394" s="277"/>
      <c r="AC394" s="277"/>
      <c r="AD394" s="277"/>
      <c r="AE394" s="277"/>
      <c r="AF394" s="277"/>
      <c r="AG394" s="277"/>
    </row>
    <row r="395" spans="19:33">
      <c r="S395" s="277"/>
      <c r="T395" s="277"/>
      <c r="U395" s="277"/>
      <c r="V395" s="277"/>
      <c r="W395" s="277"/>
      <c r="X395" s="277"/>
      <c r="Y395" s="277"/>
      <c r="Z395" s="277"/>
      <c r="AA395" s="277"/>
      <c r="AB395" s="277"/>
      <c r="AC395" s="277"/>
      <c r="AD395" s="277"/>
      <c r="AE395" s="277"/>
      <c r="AF395" s="277"/>
      <c r="AG395" s="277"/>
    </row>
    <row r="396" spans="19:33">
      <c r="S396" s="277"/>
      <c r="T396" s="277"/>
      <c r="U396" s="277"/>
      <c r="V396" s="277"/>
      <c r="W396" s="277"/>
      <c r="X396" s="277"/>
      <c r="Y396" s="277"/>
      <c r="Z396" s="277"/>
      <c r="AA396" s="277"/>
      <c r="AB396" s="277"/>
      <c r="AC396" s="277"/>
      <c r="AD396" s="277"/>
      <c r="AE396" s="277"/>
      <c r="AF396" s="277"/>
      <c r="AG396" s="277"/>
    </row>
    <row r="397" spans="19:33">
      <c r="S397" s="277"/>
      <c r="T397" s="277"/>
      <c r="U397" s="277"/>
      <c r="V397" s="277"/>
      <c r="W397" s="277"/>
      <c r="X397" s="277"/>
      <c r="Y397" s="277"/>
      <c r="Z397" s="277"/>
      <c r="AA397" s="277"/>
      <c r="AB397" s="277"/>
      <c r="AC397" s="277"/>
      <c r="AD397" s="277"/>
      <c r="AE397" s="277"/>
      <c r="AF397" s="277"/>
      <c r="AG397" s="277"/>
    </row>
    <row r="398" spans="19:33">
      <c r="S398" s="277"/>
      <c r="T398" s="277"/>
      <c r="U398" s="277"/>
      <c r="V398" s="277"/>
      <c r="W398" s="277"/>
      <c r="X398" s="277"/>
      <c r="Y398" s="277"/>
      <c r="Z398" s="277"/>
      <c r="AA398" s="277"/>
      <c r="AB398" s="277"/>
      <c r="AC398" s="277"/>
      <c r="AD398" s="277"/>
      <c r="AE398" s="277"/>
      <c r="AF398" s="277"/>
      <c r="AG398" s="277"/>
    </row>
    <row r="399" spans="19:33">
      <c r="S399" s="277"/>
      <c r="T399" s="277"/>
      <c r="U399" s="277"/>
      <c r="V399" s="277"/>
      <c r="W399" s="277"/>
      <c r="X399" s="277"/>
      <c r="Y399" s="277"/>
      <c r="Z399" s="277"/>
      <c r="AA399" s="277"/>
      <c r="AB399" s="277"/>
      <c r="AC399" s="277"/>
      <c r="AD399" s="277"/>
      <c r="AE399" s="277"/>
      <c r="AF399" s="277"/>
      <c r="AG399" s="277"/>
    </row>
    <row r="400" spans="19:33">
      <c r="S400" s="277"/>
      <c r="T400" s="277"/>
      <c r="U400" s="277"/>
      <c r="V400" s="277"/>
      <c r="W400" s="277"/>
      <c r="X400" s="277"/>
      <c r="Y400" s="277"/>
      <c r="Z400" s="277"/>
      <c r="AA400" s="277"/>
      <c r="AB400" s="277"/>
      <c r="AC400" s="277"/>
      <c r="AD400" s="277"/>
      <c r="AE400" s="277"/>
      <c r="AF400" s="277"/>
      <c r="AG400" s="277"/>
    </row>
    <row r="401" spans="19:33">
      <c r="S401" s="277"/>
      <c r="T401" s="277"/>
      <c r="U401" s="277"/>
      <c r="V401" s="277"/>
      <c r="W401" s="277"/>
      <c r="X401" s="277"/>
      <c r="Y401" s="277"/>
      <c r="Z401" s="277"/>
      <c r="AA401" s="277"/>
      <c r="AB401" s="277"/>
      <c r="AC401" s="277"/>
      <c r="AD401" s="277"/>
      <c r="AE401" s="277"/>
      <c r="AF401" s="277"/>
      <c r="AG401" s="277"/>
    </row>
    <row r="402" spans="19:33">
      <c r="S402" s="277"/>
      <c r="T402" s="277"/>
      <c r="U402" s="277"/>
      <c r="V402" s="277"/>
      <c r="W402" s="277"/>
      <c r="X402" s="277"/>
      <c r="Y402" s="277"/>
      <c r="Z402" s="277"/>
      <c r="AA402" s="277"/>
      <c r="AB402" s="277"/>
      <c r="AC402" s="277"/>
      <c r="AD402" s="277"/>
      <c r="AE402" s="277"/>
      <c r="AF402" s="277"/>
      <c r="AG402" s="277"/>
    </row>
    <row r="403" spans="19:33">
      <c r="S403" s="277"/>
      <c r="T403" s="277"/>
      <c r="U403" s="277"/>
      <c r="V403" s="277"/>
      <c r="W403" s="277"/>
      <c r="X403" s="277"/>
      <c r="Y403" s="277"/>
      <c r="Z403" s="277"/>
      <c r="AA403" s="277"/>
      <c r="AB403" s="277"/>
      <c r="AC403" s="277"/>
      <c r="AD403" s="277"/>
      <c r="AE403" s="277"/>
      <c r="AF403" s="277"/>
      <c r="AG403" s="277"/>
    </row>
    <row r="404" spans="19:33">
      <c r="S404" s="277"/>
      <c r="T404" s="277"/>
      <c r="U404" s="277"/>
      <c r="V404" s="277"/>
      <c r="W404" s="277"/>
      <c r="X404" s="277"/>
      <c r="Y404" s="277"/>
      <c r="Z404" s="277"/>
      <c r="AA404" s="277"/>
      <c r="AB404" s="277"/>
      <c r="AC404" s="277"/>
      <c r="AD404" s="277"/>
      <c r="AE404" s="277"/>
      <c r="AF404" s="277"/>
      <c r="AG404" s="277"/>
    </row>
    <row r="405" spans="19:33">
      <c r="S405" s="277"/>
      <c r="T405" s="277"/>
      <c r="U405" s="277"/>
      <c r="V405" s="277"/>
      <c r="W405" s="277"/>
      <c r="X405" s="277"/>
      <c r="Y405" s="277"/>
      <c r="Z405" s="277"/>
      <c r="AA405" s="277"/>
      <c r="AB405" s="277"/>
      <c r="AC405" s="277"/>
      <c r="AD405" s="277"/>
      <c r="AE405" s="277"/>
      <c r="AF405" s="277"/>
      <c r="AG405" s="277"/>
    </row>
    <row r="406" spans="19:33">
      <c r="S406" s="277"/>
      <c r="T406" s="277"/>
      <c r="U406" s="277"/>
      <c r="V406" s="277"/>
      <c r="W406" s="277"/>
      <c r="X406" s="277"/>
      <c r="Y406" s="277"/>
      <c r="Z406" s="277"/>
      <c r="AA406" s="277"/>
      <c r="AB406" s="277"/>
      <c r="AC406" s="277"/>
      <c r="AD406" s="277"/>
      <c r="AE406" s="277"/>
      <c r="AF406" s="277"/>
      <c r="AG406" s="277"/>
    </row>
    <row r="407" spans="19:33">
      <c r="S407" s="277"/>
      <c r="T407" s="277"/>
      <c r="U407" s="277"/>
      <c r="V407" s="277"/>
      <c r="W407" s="277"/>
      <c r="X407" s="277"/>
      <c r="Y407" s="277"/>
      <c r="Z407" s="277"/>
      <c r="AA407" s="277"/>
      <c r="AB407" s="277"/>
      <c r="AC407" s="277"/>
      <c r="AD407" s="277"/>
      <c r="AE407" s="277"/>
      <c r="AF407" s="277"/>
      <c r="AG407" s="277"/>
    </row>
    <row r="408" spans="19:33">
      <c r="S408" s="277"/>
      <c r="T408" s="277"/>
      <c r="U408" s="277"/>
      <c r="V408" s="277"/>
      <c r="W408" s="277"/>
      <c r="X408" s="277"/>
      <c r="Y408" s="277"/>
      <c r="Z408" s="277"/>
      <c r="AA408" s="277"/>
      <c r="AB408" s="277"/>
      <c r="AC408" s="277"/>
      <c r="AD408" s="277"/>
      <c r="AE408" s="277"/>
      <c r="AF408" s="277"/>
      <c r="AG408" s="277"/>
    </row>
    <row r="409" spans="19:33">
      <c r="S409" s="277"/>
      <c r="T409" s="277"/>
      <c r="U409" s="277"/>
      <c r="V409" s="277"/>
      <c r="W409" s="277"/>
      <c r="X409" s="277"/>
      <c r="Y409" s="277"/>
      <c r="Z409" s="277"/>
      <c r="AA409" s="277"/>
      <c r="AB409" s="277"/>
      <c r="AC409" s="277"/>
      <c r="AD409" s="277"/>
      <c r="AE409" s="277"/>
      <c r="AF409" s="277"/>
      <c r="AG409" s="277"/>
    </row>
    <row r="410" spans="19:33">
      <c r="S410" s="277"/>
      <c r="T410" s="277"/>
      <c r="U410" s="277"/>
      <c r="V410" s="277"/>
      <c r="W410" s="277"/>
      <c r="X410" s="277"/>
      <c r="Y410" s="277"/>
      <c r="Z410" s="277"/>
      <c r="AA410" s="277"/>
      <c r="AB410" s="277"/>
      <c r="AC410" s="277"/>
      <c r="AD410" s="277"/>
      <c r="AE410" s="277"/>
      <c r="AF410" s="277"/>
      <c r="AG410" s="277"/>
    </row>
    <row r="411" spans="19:33">
      <c r="S411" s="277"/>
      <c r="T411" s="277"/>
      <c r="U411" s="277"/>
      <c r="V411" s="277"/>
      <c r="W411" s="277"/>
      <c r="X411" s="277"/>
      <c r="Y411" s="277"/>
      <c r="Z411" s="277"/>
      <c r="AA411" s="277"/>
      <c r="AB411" s="277"/>
      <c r="AC411" s="277"/>
      <c r="AD411" s="277"/>
      <c r="AE411" s="277"/>
      <c r="AF411" s="277"/>
      <c r="AG411" s="277"/>
    </row>
    <row r="412" spans="19:33">
      <c r="S412" s="277"/>
      <c r="T412" s="277"/>
      <c r="U412" s="277"/>
      <c r="V412" s="277"/>
      <c r="W412" s="277"/>
      <c r="X412" s="277"/>
      <c r="Y412" s="277"/>
      <c r="Z412" s="277"/>
      <c r="AA412" s="277"/>
      <c r="AB412" s="277"/>
      <c r="AC412" s="277"/>
      <c r="AD412" s="277"/>
      <c r="AE412" s="277"/>
      <c r="AF412" s="277"/>
      <c r="AG412" s="277"/>
    </row>
    <row r="413" spans="19:33">
      <c r="S413" s="277"/>
      <c r="T413" s="277"/>
      <c r="U413" s="277"/>
      <c r="V413" s="277"/>
      <c r="W413" s="277"/>
      <c r="X413" s="277"/>
      <c r="Y413" s="277"/>
      <c r="Z413" s="277"/>
      <c r="AA413" s="277"/>
      <c r="AB413" s="277"/>
      <c r="AC413" s="277"/>
      <c r="AD413" s="277"/>
      <c r="AE413" s="277"/>
      <c r="AF413" s="277"/>
      <c r="AG413" s="277"/>
    </row>
    <row r="414" spans="19:33">
      <c r="S414" s="277"/>
      <c r="T414" s="277"/>
      <c r="U414" s="277"/>
      <c r="V414" s="277"/>
      <c r="W414" s="277"/>
      <c r="X414" s="277"/>
      <c r="Y414" s="277"/>
      <c r="Z414" s="277"/>
      <c r="AA414" s="277"/>
      <c r="AB414" s="277"/>
      <c r="AC414" s="277"/>
      <c r="AD414" s="277"/>
      <c r="AE414" s="277"/>
      <c r="AF414" s="277"/>
      <c r="AG414" s="277"/>
    </row>
    <row r="415" spans="19:33">
      <c r="S415" s="277"/>
      <c r="T415" s="277"/>
      <c r="U415" s="277"/>
      <c r="V415" s="277"/>
      <c r="W415" s="277"/>
      <c r="X415" s="277"/>
      <c r="Y415" s="277"/>
      <c r="Z415" s="277"/>
      <c r="AA415" s="277"/>
      <c r="AB415" s="277"/>
      <c r="AC415" s="277"/>
      <c r="AD415" s="277"/>
      <c r="AE415" s="277"/>
      <c r="AF415" s="277"/>
      <c r="AG415" s="277"/>
    </row>
    <row r="416" spans="19:33">
      <c r="S416" s="277"/>
      <c r="T416" s="277"/>
      <c r="U416" s="277"/>
      <c r="V416" s="277"/>
      <c r="W416" s="277"/>
      <c r="X416" s="277"/>
      <c r="Y416" s="277"/>
      <c r="Z416" s="277"/>
      <c r="AA416" s="277"/>
      <c r="AB416" s="277"/>
      <c r="AC416" s="277"/>
      <c r="AD416" s="277"/>
      <c r="AE416" s="277"/>
      <c r="AF416" s="277"/>
      <c r="AG416" s="277"/>
    </row>
    <row r="417" spans="19:33">
      <c r="S417" s="277"/>
      <c r="T417" s="277"/>
      <c r="U417" s="277"/>
      <c r="V417" s="277"/>
      <c r="W417" s="277"/>
      <c r="X417" s="277"/>
      <c r="Y417" s="277"/>
      <c r="Z417" s="277"/>
      <c r="AA417" s="277"/>
      <c r="AB417" s="277"/>
      <c r="AC417" s="277"/>
      <c r="AD417" s="277"/>
      <c r="AE417" s="277"/>
      <c r="AF417" s="277"/>
      <c r="AG417" s="277"/>
    </row>
    <row r="418" spans="19:33">
      <c r="S418" s="277"/>
      <c r="T418" s="277"/>
      <c r="U418" s="277"/>
      <c r="V418" s="277"/>
      <c r="W418" s="277"/>
      <c r="X418" s="277"/>
      <c r="Y418" s="277"/>
      <c r="Z418" s="277"/>
      <c r="AA418" s="277"/>
      <c r="AB418" s="277"/>
      <c r="AC418" s="277"/>
      <c r="AD418" s="277"/>
      <c r="AE418" s="277"/>
      <c r="AF418" s="277"/>
      <c r="AG418" s="277"/>
    </row>
    <row r="419" spans="19:33">
      <c r="S419" s="277"/>
      <c r="T419" s="277"/>
      <c r="U419" s="277"/>
      <c r="V419" s="277"/>
      <c r="W419" s="277"/>
      <c r="X419" s="277"/>
      <c r="Y419" s="277"/>
      <c r="Z419" s="277"/>
      <c r="AA419" s="277"/>
      <c r="AB419" s="277"/>
      <c r="AC419" s="277"/>
      <c r="AD419" s="277"/>
      <c r="AE419" s="277"/>
      <c r="AF419" s="277"/>
      <c r="AG419" s="277"/>
    </row>
    <row r="420" spans="19:33">
      <c r="S420" s="277"/>
      <c r="T420" s="277"/>
      <c r="U420" s="277"/>
      <c r="V420" s="277"/>
      <c r="W420" s="277"/>
      <c r="X420" s="277"/>
      <c r="Y420" s="277"/>
      <c r="Z420" s="277"/>
      <c r="AA420" s="277"/>
      <c r="AB420" s="277"/>
      <c r="AC420" s="277"/>
      <c r="AD420" s="277"/>
      <c r="AE420" s="277"/>
      <c r="AF420" s="277"/>
      <c r="AG420" s="277"/>
    </row>
    <row r="421" spans="19:33">
      <c r="S421" s="277"/>
      <c r="T421" s="277"/>
      <c r="U421" s="277"/>
      <c r="V421" s="277"/>
      <c r="W421" s="277"/>
      <c r="X421" s="277"/>
      <c r="Y421" s="277"/>
      <c r="Z421" s="277"/>
      <c r="AA421" s="277"/>
      <c r="AB421" s="277"/>
      <c r="AC421" s="277"/>
      <c r="AD421" s="277"/>
      <c r="AE421" s="277"/>
      <c r="AF421" s="277"/>
      <c r="AG421" s="277"/>
    </row>
    <row r="422" spans="19:33">
      <c r="S422" s="277"/>
      <c r="T422" s="277"/>
      <c r="U422" s="277"/>
      <c r="V422" s="277"/>
      <c r="W422" s="277"/>
      <c r="X422" s="277"/>
      <c r="Y422" s="277"/>
      <c r="Z422" s="277"/>
      <c r="AA422" s="277"/>
      <c r="AB422" s="277"/>
      <c r="AC422" s="277"/>
      <c r="AD422" s="277"/>
      <c r="AE422" s="277"/>
      <c r="AF422" s="277"/>
      <c r="AG422" s="277"/>
    </row>
    <row r="423" spans="19:33">
      <c r="S423" s="277"/>
      <c r="T423" s="277"/>
      <c r="U423" s="277"/>
      <c r="V423" s="277"/>
      <c r="W423" s="277"/>
      <c r="X423" s="277"/>
      <c r="Y423" s="277"/>
      <c r="Z423" s="277"/>
      <c r="AA423" s="277"/>
      <c r="AB423" s="277"/>
      <c r="AC423" s="277"/>
      <c r="AD423" s="277"/>
      <c r="AE423" s="277"/>
      <c r="AF423" s="277"/>
      <c r="AG423" s="277"/>
    </row>
    <row r="424" spans="19:33">
      <c r="S424" s="277"/>
      <c r="T424" s="277"/>
      <c r="U424" s="277"/>
      <c r="V424" s="277"/>
      <c r="W424" s="277"/>
      <c r="X424" s="277"/>
      <c r="Y424" s="277"/>
      <c r="Z424" s="277"/>
      <c r="AA424" s="277"/>
      <c r="AB424" s="277"/>
      <c r="AC424" s="277"/>
      <c r="AD424" s="277"/>
      <c r="AE424" s="277"/>
      <c r="AF424" s="277"/>
      <c r="AG424" s="277"/>
    </row>
    <row r="425" spans="19:33">
      <c r="S425" s="277"/>
      <c r="T425" s="277"/>
      <c r="U425" s="277"/>
      <c r="V425" s="277"/>
      <c r="W425" s="277"/>
      <c r="X425" s="277"/>
      <c r="Y425" s="277"/>
      <c r="Z425" s="277"/>
      <c r="AA425" s="277"/>
      <c r="AB425" s="277"/>
      <c r="AC425" s="277"/>
      <c r="AD425" s="277"/>
      <c r="AE425" s="277"/>
      <c r="AF425" s="277"/>
      <c r="AG425" s="277"/>
    </row>
    <row r="426" spans="19:33">
      <c r="S426" s="277"/>
      <c r="T426" s="277"/>
      <c r="U426" s="277"/>
      <c r="V426" s="277"/>
      <c r="W426" s="277"/>
      <c r="X426" s="277"/>
      <c r="Y426" s="277"/>
      <c r="Z426" s="277"/>
      <c r="AA426" s="277"/>
      <c r="AB426" s="277"/>
      <c r="AC426" s="277"/>
      <c r="AD426" s="277"/>
      <c r="AE426" s="277"/>
      <c r="AF426" s="277"/>
      <c r="AG426" s="277"/>
    </row>
    <row r="427" spans="19:33">
      <c r="S427" s="277"/>
      <c r="T427" s="277"/>
      <c r="U427" s="277"/>
      <c r="V427" s="277"/>
      <c r="W427" s="277"/>
      <c r="X427" s="277"/>
      <c r="Y427" s="277"/>
      <c r="Z427" s="277"/>
      <c r="AA427" s="277"/>
      <c r="AB427" s="277"/>
      <c r="AC427" s="277"/>
      <c r="AD427" s="277"/>
      <c r="AE427" s="277"/>
      <c r="AF427" s="277"/>
      <c r="AG427" s="277"/>
    </row>
    <row r="428" spans="19:33">
      <c r="S428" s="277"/>
      <c r="T428" s="277"/>
      <c r="U428" s="277"/>
      <c r="V428" s="277"/>
      <c r="W428" s="277"/>
      <c r="X428" s="277"/>
      <c r="Y428" s="277"/>
      <c r="Z428" s="277"/>
      <c r="AA428" s="277"/>
      <c r="AB428" s="277"/>
      <c r="AC428" s="277"/>
      <c r="AD428" s="277"/>
      <c r="AE428" s="277"/>
      <c r="AF428" s="277"/>
      <c r="AG428" s="277"/>
    </row>
    <row r="429" spans="19:33">
      <c r="S429" s="277"/>
      <c r="T429" s="277"/>
      <c r="U429" s="277"/>
      <c r="V429" s="277"/>
      <c r="W429" s="277"/>
      <c r="X429" s="277"/>
      <c r="Y429" s="277"/>
      <c r="Z429" s="277"/>
      <c r="AA429" s="277"/>
      <c r="AB429" s="277"/>
      <c r="AC429" s="277"/>
      <c r="AD429" s="277"/>
      <c r="AE429" s="277"/>
      <c r="AF429" s="277"/>
      <c r="AG429" s="277"/>
    </row>
    <row r="430" spans="19:33">
      <c r="S430" s="277"/>
      <c r="T430" s="277"/>
      <c r="U430" s="277"/>
      <c r="V430" s="277"/>
      <c r="W430" s="277"/>
      <c r="X430" s="277"/>
      <c r="Y430" s="277"/>
      <c r="Z430" s="277"/>
      <c r="AA430" s="277"/>
      <c r="AB430" s="277"/>
      <c r="AC430" s="277"/>
      <c r="AD430" s="277"/>
      <c r="AE430" s="277"/>
      <c r="AF430" s="277"/>
      <c r="AG430" s="277"/>
    </row>
    <row r="431" spans="19:33">
      <c r="S431" s="277"/>
      <c r="T431" s="277"/>
      <c r="U431" s="277"/>
      <c r="V431" s="277"/>
      <c r="W431" s="277"/>
      <c r="X431" s="277"/>
      <c r="Y431" s="277"/>
      <c r="Z431" s="277"/>
      <c r="AA431" s="277"/>
      <c r="AB431" s="277"/>
      <c r="AC431" s="277"/>
      <c r="AD431" s="277"/>
      <c r="AE431" s="277"/>
      <c r="AF431" s="277"/>
      <c r="AG431" s="277"/>
    </row>
    <row r="432" spans="19:33">
      <c r="S432" s="277"/>
      <c r="T432" s="277"/>
      <c r="U432" s="277"/>
      <c r="V432" s="277"/>
      <c r="W432" s="277"/>
      <c r="X432" s="277"/>
      <c r="Y432" s="277"/>
      <c r="Z432" s="277"/>
      <c r="AA432" s="277"/>
      <c r="AB432" s="277"/>
      <c r="AC432" s="277"/>
      <c r="AD432" s="277"/>
      <c r="AE432" s="277"/>
      <c r="AF432" s="277"/>
      <c r="AG432" s="277"/>
    </row>
    <row r="433" spans="19:33">
      <c r="S433" s="277"/>
      <c r="T433" s="277"/>
      <c r="U433" s="277"/>
      <c r="V433" s="277"/>
      <c r="W433" s="277"/>
      <c r="X433" s="277"/>
      <c r="Y433" s="277"/>
      <c r="Z433" s="277"/>
      <c r="AA433" s="277"/>
      <c r="AB433" s="277"/>
      <c r="AC433" s="277"/>
      <c r="AD433" s="277"/>
      <c r="AE433" s="277"/>
      <c r="AF433" s="277"/>
      <c r="AG433" s="277"/>
    </row>
    <row r="434" spans="19:33">
      <c r="S434" s="277"/>
      <c r="T434" s="277"/>
      <c r="U434" s="277"/>
      <c r="V434" s="277"/>
      <c r="W434" s="277"/>
      <c r="X434" s="277"/>
      <c r="Y434" s="277"/>
      <c r="Z434" s="277"/>
      <c r="AA434" s="277"/>
      <c r="AB434" s="277"/>
      <c r="AC434" s="277"/>
      <c r="AD434" s="277"/>
      <c r="AE434" s="277"/>
      <c r="AF434" s="277"/>
      <c r="AG434" s="277"/>
    </row>
    <row r="435" spans="19:33">
      <c r="S435" s="277"/>
      <c r="T435" s="277"/>
      <c r="U435" s="277"/>
      <c r="V435" s="277"/>
      <c r="W435" s="277"/>
      <c r="X435" s="277"/>
      <c r="Y435" s="277"/>
      <c r="Z435" s="277"/>
      <c r="AA435" s="277"/>
      <c r="AB435" s="277"/>
      <c r="AC435" s="277"/>
      <c r="AD435" s="277"/>
      <c r="AE435" s="277"/>
      <c r="AF435" s="277"/>
      <c r="AG435" s="277"/>
    </row>
    <row r="436" spans="19:33">
      <c r="S436" s="277"/>
      <c r="T436" s="277"/>
      <c r="U436" s="277"/>
      <c r="V436" s="277"/>
      <c r="W436" s="277"/>
      <c r="X436" s="277"/>
      <c r="Y436" s="277"/>
      <c r="Z436" s="277"/>
      <c r="AA436" s="277"/>
      <c r="AB436" s="277"/>
      <c r="AC436" s="277"/>
      <c r="AD436" s="277"/>
      <c r="AE436" s="277"/>
      <c r="AF436" s="277"/>
      <c r="AG436" s="277"/>
    </row>
    <row r="437" spans="19:33">
      <c r="S437" s="277"/>
      <c r="T437" s="277"/>
      <c r="U437" s="277"/>
      <c r="V437" s="277"/>
      <c r="W437" s="277"/>
      <c r="X437" s="277"/>
      <c r="Y437" s="277"/>
      <c r="Z437" s="277"/>
      <c r="AA437" s="277"/>
      <c r="AB437" s="277"/>
      <c r="AC437" s="277"/>
      <c r="AD437" s="277"/>
      <c r="AE437" s="277"/>
      <c r="AF437" s="277"/>
      <c r="AG437" s="277"/>
    </row>
    <row r="438" spans="19:33">
      <c r="S438" s="277"/>
      <c r="T438" s="277"/>
      <c r="U438" s="277"/>
      <c r="V438" s="277"/>
      <c r="W438" s="277"/>
      <c r="X438" s="277"/>
      <c r="Y438" s="277"/>
      <c r="Z438" s="277"/>
      <c r="AA438" s="277"/>
      <c r="AB438" s="277"/>
      <c r="AC438" s="277"/>
      <c r="AD438" s="277"/>
      <c r="AE438" s="277"/>
      <c r="AF438" s="277"/>
      <c r="AG438" s="277"/>
    </row>
    <row r="439" spans="19:33">
      <c r="S439" s="277"/>
      <c r="T439" s="277"/>
      <c r="U439" s="277"/>
      <c r="V439" s="277"/>
      <c r="W439" s="277"/>
      <c r="X439" s="277"/>
      <c r="Y439" s="277"/>
      <c r="Z439" s="277"/>
      <c r="AA439" s="277"/>
      <c r="AB439" s="277"/>
      <c r="AC439" s="277"/>
      <c r="AD439" s="277"/>
      <c r="AE439" s="277"/>
      <c r="AF439" s="277"/>
      <c r="AG439" s="277"/>
    </row>
    <row r="440" spans="19:33">
      <c r="S440" s="277"/>
      <c r="T440" s="277"/>
      <c r="U440" s="277"/>
      <c r="V440" s="277"/>
      <c r="W440" s="277"/>
      <c r="X440" s="277"/>
      <c r="Y440" s="277"/>
      <c r="Z440" s="277"/>
      <c r="AA440" s="277"/>
      <c r="AB440" s="277"/>
      <c r="AC440" s="277"/>
      <c r="AD440" s="277"/>
      <c r="AE440" s="277"/>
      <c r="AF440" s="277"/>
      <c r="AG440" s="277"/>
    </row>
    <row r="441" spans="19:33">
      <c r="S441" s="277"/>
      <c r="T441" s="277"/>
      <c r="U441" s="277"/>
      <c r="V441" s="277"/>
      <c r="W441" s="277"/>
      <c r="X441" s="277"/>
      <c r="Y441" s="277"/>
      <c r="Z441" s="277"/>
      <c r="AA441" s="277"/>
      <c r="AB441" s="277"/>
      <c r="AC441" s="277"/>
      <c r="AD441" s="277"/>
      <c r="AE441" s="277"/>
      <c r="AF441" s="277"/>
      <c r="AG441" s="277"/>
    </row>
    <row r="442" spans="19:33">
      <c r="S442" s="277"/>
      <c r="T442" s="277"/>
      <c r="U442" s="277"/>
      <c r="V442" s="277"/>
      <c r="W442" s="277"/>
      <c r="X442" s="277"/>
      <c r="Y442" s="277"/>
      <c r="Z442" s="277"/>
      <c r="AA442" s="277"/>
      <c r="AB442" s="277"/>
      <c r="AC442" s="277"/>
      <c r="AD442" s="277"/>
      <c r="AE442" s="277"/>
      <c r="AF442" s="277"/>
      <c r="AG442" s="277"/>
    </row>
    <row r="443" spans="19:33">
      <c r="S443" s="277"/>
      <c r="T443" s="277"/>
      <c r="U443" s="277"/>
      <c r="V443" s="277"/>
      <c r="W443" s="277"/>
      <c r="X443" s="277"/>
      <c r="Y443" s="277"/>
      <c r="Z443" s="277"/>
      <c r="AA443" s="277"/>
      <c r="AB443" s="277"/>
      <c r="AC443" s="277"/>
      <c r="AD443" s="277"/>
      <c r="AE443" s="277"/>
      <c r="AF443" s="277"/>
      <c r="AG443" s="277"/>
    </row>
    <row r="444" spans="19:33">
      <c r="S444" s="277"/>
      <c r="T444" s="277"/>
      <c r="U444" s="277"/>
      <c r="V444" s="277"/>
      <c r="W444" s="277"/>
      <c r="X444" s="277"/>
      <c r="Y444" s="277"/>
      <c r="Z444" s="277"/>
      <c r="AA444" s="277"/>
      <c r="AB444" s="277"/>
      <c r="AC444" s="277"/>
      <c r="AD444" s="277"/>
      <c r="AE444" s="277"/>
      <c r="AF444" s="277"/>
      <c r="AG444" s="277"/>
    </row>
    <row r="445" spans="19:33">
      <c r="S445" s="277"/>
      <c r="T445" s="277"/>
      <c r="U445" s="277"/>
      <c r="V445" s="277"/>
      <c r="W445" s="277"/>
      <c r="X445" s="277"/>
      <c r="Y445" s="277"/>
      <c r="Z445" s="277"/>
      <c r="AA445" s="277"/>
      <c r="AB445" s="277"/>
      <c r="AC445" s="277"/>
      <c r="AD445" s="277"/>
      <c r="AE445" s="277"/>
      <c r="AF445" s="277"/>
      <c r="AG445" s="277"/>
    </row>
    <row r="446" spans="19:33">
      <c r="S446" s="277"/>
      <c r="T446" s="277"/>
      <c r="U446" s="277"/>
      <c r="V446" s="277"/>
      <c r="W446" s="277"/>
      <c r="X446" s="277"/>
      <c r="Y446" s="277"/>
      <c r="Z446" s="277"/>
      <c r="AA446" s="277"/>
      <c r="AB446" s="277"/>
      <c r="AC446" s="277"/>
      <c r="AD446" s="277"/>
      <c r="AE446" s="277"/>
      <c r="AF446" s="277"/>
      <c r="AG446" s="277"/>
    </row>
    <row r="447" spans="19:33">
      <c r="S447" s="277"/>
      <c r="T447" s="277"/>
      <c r="U447" s="277"/>
      <c r="V447" s="277"/>
      <c r="W447" s="277"/>
      <c r="X447" s="277"/>
      <c r="Y447" s="277"/>
      <c r="Z447" s="277"/>
      <c r="AA447" s="277"/>
      <c r="AB447" s="277"/>
      <c r="AC447" s="277"/>
      <c r="AD447" s="277"/>
      <c r="AE447" s="277"/>
      <c r="AF447" s="277"/>
      <c r="AG447" s="277"/>
    </row>
    <row r="448" spans="19:33">
      <c r="S448" s="277"/>
      <c r="T448" s="277"/>
      <c r="U448" s="277"/>
      <c r="V448" s="277"/>
      <c r="W448" s="277"/>
      <c r="X448" s="277"/>
      <c r="Y448" s="277"/>
      <c r="Z448" s="277"/>
      <c r="AA448" s="277"/>
      <c r="AB448" s="277"/>
      <c r="AC448" s="277"/>
      <c r="AD448" s="277"/>
      <c r="AE448" s="277"/>
      <c r="AF448" s="277"/>
      <c r="AG448" s="277"/>
    </row>
    <row r="449" spans="19:33">
      <c r="S449" s="277"/>
      <c r="T449" s="277"/>
      <c r="U449" s="277"/>
      <c r="V449" s="277"/>
      <c r="W449" s="277"/>
      <c r="X449" s="277"/>
      <c r="Y449" s="277"/>
      <c r="Z449" s="277"/>
      <c r="AA449" s="277"/>
      <c r="AB449" s="277"/>
      <c r="AC449" s="277"/>
      <c r="AD449" s="277"/>
      <c r="AE449" s="277"/>
      <c r="AF449" s="277"/>
      <c r="AG449" s="277"/>
    </row>
    <row r="450" spans="19:33">
      <c r="S450" s="277"/>
      <c r="T450" s="277"/>
      <c r="U450" s="277"/>
      <c r="V450" s="277"/>
      <c r="W450" s="277"/>
      <c r="X450" s="277"/>
      <c r="Y450" s="277"/>
      <c r="Z450" s="277"/>
      <c r="AA450" s="277"/>
      <c r="AB450" s="277"/>
      <c r="AC450" s="277"/>
      <c r="AD450" s="277"/>
      <c r="AE450" s="277"/>
      <c r="AF450" s="277"/>
      <c r="AG450" s="277"/>
    </row>
    <row r="451" spans="19:33">
      <c r="S451" s="277"/>
      <c r="T451" s="277"/>
      <c r="U451" s="277"/>
      <c r="V451" s="277"/>
      <c r="W451" s="277"/>
      <c r="X451" s="277"/>
      <c r="Y451" s="277"/>
      <c r="Z451" s="277"/>
      <c r="AA451" s="277"/>
      <c r="AB451" s="277"/>
      <c r="AC451" s="277"/>
      <c r="AD451" s="277"/>
      <c r="AE451" s="277"/>
      <c r="AF451" s="277"/>
      <c r="AG451" s="277"/>
    </row>
    <row r="452" spans="19:33">
      <c r="S452" s="277"/>
      <c r="T452" s="277"/>
      <c r="U452" s="277"/>
      <c r="V452" s="277"/>
      <c r="W452" s="277"/>
      <c r="X452" s="277"/>
      <c r="Y452" s="277"/>
      <c r="Z452" s="277"/>
      <c r="AA452" s="277"/>
      <c r="AB452" s="277"/>
      <c r="AC452" s="277"/>
      <c r="AD452" s="277"/>
      <c r="AE452" s="277"/>
      <c r="AF452" s="277"/>
      <c r="AG452" s="277"/>
    </row>
    <row r="453" spans="19:33">
      <c r="S453" s="277"/>
      <c r="T453" s="277"/>
      <c r="U453" s="277"/>
      <c r="V453" s="277"/>
      <c r="W453" s="277"/>
      <c r="X453" s="277"/>
      <c r="Y453" s="277"/>
      <c r="Z453" s="277"/>
      <c r="AA453" s="277"/>
      <c r="AB453" s="277"/>
      <c r="AC453" s="277"/>
      <c r="AD453" s="277"/>
      <c r="AE453" s="277"/>
      <c r="AF453" s="277"/>
      <c r="AG453" s="277"/>
    </row>
    <row r="454" spans="19:33">
      <c r="S454" s="277"/>
      <c r="T454" s="277"/>
      <c r="U454" s="277"/>
      <c r="V454" s="277"/>
      <c r="W454" s="277"/>
      <c r="X454" s="277"/>
      <c r="Y454" s="277"/>
      <c r="Z454" s="277"/>
      <c r="AA454" s="277"/>
      <c r="AB454" s="277"/>
      <c r="AC454" s="277"/>
      <c r="AD454" s="277"/>
      <c r="AE454" s="277"/>
      <c r="AF454" s="277"/>
      <c r="AG454" s="277"/>
    </row>
    <row r="455" spans="19:33">
      <c r="S455" s="277"/>
      <c r="T455" s="277"/>
      <c r="U455" s="277"/>
      <c r="V455" s="277"/>
      <c r="W455" s="277"/>
      <c r="X455" s="277"/>
      <c r="Y455" s="277"/>
      <c r="Z455" s="277"/>
      <c r="AA455" s="277"/>
      <c r="AB455" s="277"/>
      <c r="AC455" s="277"/>
      <c r="AD455" s="277"/>
      <c r="AE455" s="277"/>
      <c r="AF455" s="277"/>
      <c r="AG455" s="277"/>
    </row>
    <row r="456" spans="19:33">
      <c r="S456" s="277"/>
      <c r="T456" s="277"/>
      <c r="U456" s="277"/>
      <c r="V456" s="277"/>
      <c r="W456" s="277"/>
      <c r="X456" s="277"/>
      <c r="Y456" s="277"/>
      <c r="Z456" s="277"/>
      <c r="AA456" s="277"/>
      <c r="AB456" s="277"/>
      <c r="AC456" s="277"/>
      <c r="AD456" s="277"/>
      <c r="AE456" s="277"/>
      <c r="AF456" s="277"/>
      <c r="AG456" s="277"/>
    </row>
    <row r="457" spans="19:33">
      <c r="S457" s="277"/>
      <c r="T457" s="277"/>
      <c r="U457" s="277"/>
      <c r="V457" s="277"/>
      <c r="W457" s="277"/>
      <c r="X457" s="277"/>
      <c r="Y457" s="277"/>
      <c r="Z457" s="277"/>
      <c r="AA457" s="277"/>
      <c r="AB457" s="277"/>
      <c r="AC457" s="277"/>
      <c r="AD457" s="277"/>
      <c r="AE457" s="277"/>
      <c r="AF457" s="277"/>
      <c r="AG457" s="277"/>
    </row>
    <row r="458" spans="19:33">
      <c r="S458" s="277"/>
      <c r="T458" s="277"/>
      <c r="U458" s="277"/>
      <c r="V458" s="277"/>
      <c r="W458" s="277"/>
      <c r="X458" s="277"/>
      <c r="Y458" s="277"/>
      <c r="Z458" s="277"/>
      <c r="AA458" s="277"/>
      <c r="AB458" s="277"/>
      <c r="AC458" s="277"/>
      <c r="AD458" s="277"/>
      <c r="AE458" s="277"/>
      <c r="AF458" s="277"/>
      <c r="AG458" s="277"/>
    </row>
    <row r="459" spans="19:33">
      <c r="S459" s="277"/>
      <c r="T459" s="277"/>
      <c r="U459" s="277"/>
      <c r="V459" s="277"/>
      <c r="W459" s="277"/>
      <c r="X459" s="277"/>
      <c r="Y459" s="277"/>
      <c r="Z459" s="277"/>
      <c r="AA459" s="277"/>
      <c r="AB459" s="277"/>
      <c r="AC459" s="277"/>
      <c r="AD459" s="277"/>
      <c r="AE459" s="277"/>
      <c r="AF459" s="277"/>
      <c r="AG459" s="277"/>
    </row>
    <row r="460" spans="19:33">
      <c r="S460" s="277"/>
      <c r="T460" s="277"/>
      <c r="U460" s="277"/>
      <c r="V460" s="277"/>
      <c r="W460" s="277"/>
      <c r="X460" s="277"/>
      <c r="Y460" s="277"/>
      <c r="Z460" s="277"/>
      <c r="AA460" s="277"/>
      <c r="AB460" s="277"/>
      <c r="AC460" s="277"/>
      <c r="AD460" s="277"/>
      <c r="AE460" s="277"/>
      <c r="AF460" s="277"/>
      <c r="AG460" s="277"/>
    </row>
    <row r="461" spans="19:33">
      <c r="S461" s="277"/>
      <c r="T461" s="277"/>
      <c r="U461" s="277"/>
      <c r="V461" s="277"/>
      <c r="W461" s="277"/>
      <c r="X461" s="277"/>
      <c r="Y461" s="277"/>
      <c r="Z461" s="277"/>
      <c r="AA461" s="277"/>
      <c r="AB461" s="277"/>
      <c r="AC461" s="277"/>
      <c r="AD461" s="277"/>
      <c r="AE461" s="277"/>
      <c r="AF461" s="277"/>
      <c r="AG461" s="277"/>
    </row>
    <row r="462" spans="19:33">
      <c r="S462" s="277"/>
      <c r="T462" s="277"/>
      <c r="U462" s="277"/>
      <c r="V462" s="277"/>
      <c r="W462" s="277"/>
      <c r="X462" s="277"/>
      <c r="Y462" s="277"/>
      <c r="Z462" s="277"/>
      <c r="AA462" s="277"/>
      <c r="AB462" s="277"/>
      <c r="AC462" s="277"/>
      <c r="AD462" s="277"/>
      <c r="AE462" s="277"/>
      <c r="AF462" s="277"/>
      <c r="AG462" s="277"/>
    </row>
    <row r="463" spans="19:33">
      <c r="S463" s="277"/>
      <c r="T463" s="277"/>
      <c r="U463" s="277"/>
      <c r="V463" s="277"/>
      <c r="W463" s="277"/>
      <c r="X463" s="277"/>
      <c r="Y463" s="277"/>
      <c r="Z463" s="277"/>
      <c r="AA463" s="277"/>
      <c r="AB463" s="277"/>
      <c r="AC463" s="277"/>
      <c r="AD463" s="277"/>
      <c r="AE463" s="277"/>
      <c r="AF463" s="277"/>
      <c r="AG463" s="277"/>
    </row>
    <row r="464" spans="19:33">
      <c r="S464" s="277"/>
      <c r="T464" s="277"/>
      <c r="U464" s="277"/>
      <c r="V464" s="277"/>
      <c r="W464" s="277"/>
      <c r="X464" s="277"/>
      <c r="Y464" s="277"/>
      <c r="Z464" s="277"/>
      <c r="AA464" s="277"/>
      <c r="AB464" s="277"/>
      <c r="AC464" s="277"/>
      <c r="AD464" s="277"/>
      <c r="AE464" s="277"/>
      <c r="AF464" s="277"/>
      <c r="AG464" s="277"/>
    </row>
    <row r="465" spans="19:33">
      <c r="S465" s="277"/>
      <c r="T465" s="277"/>
      <c r="U465" s="277"/>
      <c r="V465" s="277"/>
      <c r="W465" s="277"/>
      <c r="X465" s="277"/>
      <c r="Y465" s="277"/>
      <c r="Z465" s="277"/>
      <c r="AA465" s="277"/>
      <c r="AB465" s="277"/>
      <c r="AC465" s="277"/>
      <c r="AD465" s="277"/>
      <c r="AE465" s="277"/>
      <c r="AF465" s="277"/>
      <c r="AG465" s="277"/>
    </row>
    <row r="466" spans="19:33">
      <c r="S466" s="277"/>
      <c r="T466" s="277"/>
      <c r="U466" s="277"/>
      <c r="V466" s="277"/>
      <c r="W466" s="277"/>
      <c r="X466" s="277"/>
      <c r="Y466" s="277"/>
      <c r="Z466" s="277"/>
      <c r="AA466" s="277"/>
      <c r="AB466" s="277"/>
      <c r="AC466" s="277"/>
      <c r="AD466" s="277"/>
      <c r="AE466" s="277"/>
      <c r="AF466" s="277"/>
      <c r="AG466" s="277"/>
    </row>
    <row r="467" spans="19:33">
      <c r="S467" s="277"/>
      <c r="T467" s="277"/>
      <c r="U467" s="277"/>
      <c r="V467" s="277"/>
      <c r="W467" s="277"/>
      <c r="X467" s="277"/>
      <c r="Y467" s="277"/>
      <c r="Z467" s="277"/>
      <c r="AA467" s="277"/>
      <c r="AB467" s="277"/>
      <c r="AC467" s="277"/>
      <c r="AD467" s="277"/>
      <c r="AE467" s="277"/>
      <c r="AF467" s="277"/>
      <c r="AG467" s="277"/>
    </row>
    <row r="468" spans="19:33">
      <c r="S468" s="277"/>
      <c r="T468" s="277"/>
      <c r="U468" s="277"/>
      <c r="V468" s="277"/>
      <c r="W468" s="277"/>
      <c r="X468" s="277"/>
      <c r="Y468" s="277"/>
      <c r="Z468" s="277"/>
      <c r="AA468" s="277"/>
      <c r="AB468" s="277"/>
      <c r="AC468" s="277"/>
      <c r="AD468" s="277"/>
      <c r="AE468" s="277"/>
      <c r="AF468" s="277"/>
      <c r="AG468" s="277"/>
    </row>
    <row r="469" spans="19:33">
      <c r="S469" s="277"/>
      <c r="T469" s="277"/>
      <c r="U469" s="277"/>
      <c r="V469" s="277"/>
      <c r="W469" s="277"/>
      <c r="X469" s="277"/>
      <c r="Y469" s="277"/>
      <c r="Z469" s="277"/>
      <c r="AA469" s="277"/>
      <c r="AB469" s="277"/>
      <c r="AC469" s="277"/>
      <c r="AD469" s="277"/>
      <c r="AE469" s="277"/>
      <c r="AF469" s="277"/>
      <c r="AG469" s="277"/>
    </row>
    <row r="470" spans="19:33">
      <c r="S470" s="277"/>
      <c r="T470" s="277"/>
      <c r="U470" s="277"/>
      <c r="V470" s="277"/>
      <c r="W470" s="277"/>
      <c r="X470" s="277"/>
      <c r="Y470" s="277"/>
      <c r="Z470" s="277"/>
      <c r="AA470" s="277"/>
      <c r="AB470" s="277"/>
      <c r="AC470" s="277"/>
      <c r="AD470" s="277"/>
      <c r="AE470" s="277"/>
      <c r="AF470" s="277"/>
      <c r="AG470" s="277"/>
    </row>
    <row r="471" spans="19:33">
      <c r="S471" s="277"/>
      <c r="T471" s="277"/>
      <c r="U471" s="277"/>
      <c r="V471" s="277"/>
      <c r="W471" s="277"/>
      <c r="X471" s="277"/>
      <c r="Y471" s="277"/>
      <c r="Z471" s="277"/>
      <c r="AA471" s="277"/>
      <c r="AB471" s="277"/>
      <c r="AC471" s="277"/>
      <c r="AD471" s="277"/>
      <c r="AE471" s="277"/>
      <c r="AF471" s="277"/>
      <c r="AG471" s="277"/>
    </row>
    <row r="472" spans="19:33">
      <c r="S472" s="277"/>
      <c r="T472" s="277"/>
      <c r="U472" s="277"/>
      <c r="V472" s="277"/>
      <c r="W472" s="277"/>
      <c r="X472" s="277"/>
      <c r="Y472" s="277"/>
      <c r="Z472" s="277"/>
      <c r="AA472" s="277"/>
      <c r="AB472" s="277"/>
      <c r="AC472" s="277"/>
      <c r="AD472" s="277"/>
      <c r="AE472" s="277"/>
      <c r="AF472" s="277"/>
      <c r="AG472" s="277"/>
    </row>
    <row r="473" spans="19:33">
      <c r="S473" s="277"/>
      <c r="T473" s="277"/>
      <c r="U473" s="277"/>
      <c r="V473" s="277"/>
      <c r="W473" s="277"/>
      <c r="X473" s="277"/>
      <c r="Y473" s="277"/>
      <c r="Z473" s="277"/>
      <c r="AA473" s="277"/>
      <c r="AB473" s="277"/>
      <c r="AC473" s="277"/>
      <c r="AD473" s="277"/>
      <c r="AE473" s="277"/>
      <c r="AF473" s="277"/>
      <c r="AG473" s="277"/>
    </row>
    <row r="474" spans="19:33">
      <c r="S474" s="277"/>
      <c r="T474" s="277"/>
      <c r="U474" s="277"/>
      <c r="V474" s="277"/>
      <c r="W474" s="277"/>
      <c r="X474" s="277"/>
      <c r="Y474" s="277"/>
      <c r="Z474" s="277"/>
      <c r="AA474" s="277"/>
      <c r="AB474" s="277"/>
      <c r="AC474" s="277"/>
      <c r="AD474" s="277"/>
      <c r="AE474" s="277"/>
      <c r="AF474" s="277"/>
      <c r="AG474" s="277"/>
    </row>
    <row r="475" spans="19:33">
      <c r="S475" s="277"/>
      <c r="T475" s="277"/>
      <c r="U475" s="277"/>
      <c r="V475" s="277"/>
      <c r="W475" s="277"/>
      <c r="X475" s="277"/>
      <c r="Y475" s="277"/>
      <c r="Z475" s="277"/>
      <c r="AA475" s="277"/>
      <c r="AB475" s="277"/>
      <c r="AC475" s="277"/>
      <c r="AD475" s="277"/>
      <c r="AE475" s="277"/>
      <c r="AF475" s="277"/>
      <c r="AG475" s="277"/>
    </row>
    <row r="476" spans="19:33">
      <c r="S476" s="277"/>
      <c r="T476" s="277"/>
      <c r="U476" s="277"/>
      <c r="V476" s="277"/>
      <c r="W476" s="277"/>
      <c r="X476" s="277"/>
      <c r="Y476" s="277"/>
      <c r="Z476" s="277"/>
      <c r="AA476" s="277"/>
      <c r="AB476" s="277"/>
      <c r="AC476" s="277"/>
      <c r="AD476" s="277"/>
      <c r="AE476" s="277"/>
      <c r="AF476" s="277"/>
      <c r="AG476" s="277"/>
    </row>
    <row r="477" spans="19:33">
      <c r="S477" s="277"/>
      <c r="T477" s="277"/>
      <c r="U477" s="277"/>
      <c r="V477" s="277"/>
      <c r="W477" s="277"/>
      <c r="X477" s="277"/>
      <c r="Y477" s="277"/>
      <c r="Z477" s="277"/>
      <c r="AA477" s="277"/>
      <c r="AB477" s="277"/>
      <c r="AC477" s="277"/>
      <c r="AD477" s="277"/>
      <c r="AE477" s="277"/>
      <c r="AF477" s="277"/>
      <c r="AG477" s="277"/>
    </row>
    <row r="478" spans="19:33">
      <c r="S478" s="277"/>
      <c r="T478" s="277"/>
      <c r="U478" s="277"/>
      <c r="V478" s="277"/>
      <c r="W478" s="277"/>
      <c r="X478" s="277"/>
      <c r="Y478" s="277"/>
      <c r="Z478" s="277"/>
      <c r="AA478" s="277"/>
      <c r="AB478" s="277"/>
      <c r="AC478" s="277"/>
      <c r="AD478" s="277"/>
      <c r="AE478" s="277"/>
      <c r="AF478" s="277"/>
      <c r="AG478" s="277"/>
    </row>
    <row r="479" spans="19:33">
      <c r="S479" s="277"/>
      <c r="T479" s="277"/>
      <c r="U479" s="277"/>
      <c r="V479" s="277"/>
      <c r="W479" s="277"/>
      <c r="X479" s="277"/>
      <c r="Y479" s="277"/>
      <c r="Z479" s="277"/>
      <c r="AA479" s="277"/>
      <c r="AB479" s="277"/>
      <c r="AC479" s="277"/>
      <c r="AD479" s="277"/>
      <c r="AE479" s="277"/>
      <c r="AF479" s="277"/>
      <c r="AG479" s="277"/>
    </row>
    <row r="480" spans="19:33">
      <c r="S480" s="277"/>
      <c r="T480" s="277"/>
      <c r="U480" s="277"/>
      <c r="V480" s="277"/>
      <c r="W480" s="277"/>
      <c r="X480" s="277"/>
      <c r="Y480" s="277"/>
      <c r="Z480" s="277"/>
      <c r="AA480" s="277"/>
      <c r="AB480" s="277"/>
      <c r="AC480" s="277"/>
      <c r="AD480" s="277"/>
      <c r="AE480" s="277"/>
      <c r="AF480" s="277"/>
      <c r="AG480" s="277"/>
    </row>
    <row r="481" spans="19:33">
      <c r="S481" s="277"/>
      <c r="T481" s="277"/>
      <c r="U481" s="277"/>
      <c r="V481" s="277"/>
      <c r="W481" s="277"/>
      <c r="X481" s="277"/>
      <c r="Y481" s="277"/>
      <c r="Z481" s="277"/>
      <c r="AA481" s="277"/>
      <c r="AB481" s="277"/>
      <c r="AC481" s="277"/>
      <c r="AD481" s="277"/>
      <c r="AE481" s="277"/>
      <c r="AF481" s="277"/>
      <c r="AG481" s="277"/>
    </row>
    <row r="482" spans="19:33">
      <c r="S482" s="277"/>
      <c r="T482" s="277"/>
      <c r="U482" s="277"/>
      <c r="V482" s="277"/>
      <c r="W482" s="277"/>
      <c r="X482" s="277"/>
      <c r="Y482" s="277"/>
      <c r="Z482" s="277"/>
      <c r="AA482" s="277"/>
      <c r="AB482" s="277"/>
      <c r="AC482" s="277"/>
      <c r="AD482" s="277"/>
      <c r="AE482" s="277"/>
      <c r="AF482" s="277"/>
      <c r="AG482" s="277"/>
    </row>
    <row r="483" spans="19:33">
      <c r="S483" s="277"/>
      <c r="T483" s="277"/>
      <c r="U483" s="277"/>
      <c r="V483" s="277"/>
      <c r="W483" s="277"/>
      <c r="X483" s="277"/>
      <c r="Y483" s="277"/>
      <c r="Z483" s="277"/>
      <c r="AA483" s="277"/>
      <c r="AB483" s="277"/>
      <c r="AC483" s="277"/>
      <c r="AD483" s="277"/>
      <c r="AE483" s="277"/>
      <c r="AF483" s="277"/>
      <c r="AG483" s="277"/>
    </row>
    <row r="484" spans="19:33">
      <c r="S484" s="277"/>
      <c r="T484" s="277"/>
      <c r="U484" s="277"/>
      <c r="V484" s="277"/>
      <c r="W484" s="277"/>
      <c r="X484" s="277"/>
      <c r="Y484" s="277"/>
      <c r="Z484" s="277"/>
      <c r="AA484" s="277"/>
      <c r="AB484" s="277"/>
      <c r="AC484" s="277"/>
      <c r="AD484" s="277"/>
      <c r="AE484" s="277"/>
      <c r="AF484" s="277"/>
      <c r="AG484" s="277"/>
    </row>
    <row r="485" spans="19:33">
      <c r="S485" s="277"/>
      <c r="T485" s="277"/>
      <c r="U485" s="277"/>
      <c r="V485" s="277"/>
      <c r="W485" s="277"/>
      <c r="X485" s="277"/>
      <c r="Y485" s="277"/>
      <c r="Z485" s="277"/>
      <c r="AA485" s="277"/>
      <c r="AB485" s="277"/>
      <c r="AC485" s="277"/>
      <c r="AD485" s="277"/>
      <c r="AE485" s="277"/>
      <c r="AF485" s="277"/>
      <c r="AG485" s="277"/>
    </row>
    <row r="486" spans="19:33">
      <c r="S486" s="277"/>
      <c r="T486" s="277"/>
      <c r="U486" s="277"/>
      <c r="V486" s="277"/>
      <c r="W486" s="277"/>
      <c r="X486" s="277"/>
      <c r="Y486" s="277"/>
      <c r="Z486" s="277"/>
      <c r="AA486" s="277"/>
      <c r="AB486" s="277"/>
      <c r="AC486" s="277"/>
      <c r="AD486" s="277"/>
      <c r="AE486" s="277"/>
      <c r="AF486" s="277"/>
      <c r="AG486" s="277"/>
    </row>
    <row r="487" spans="19:33">
      <c r="S487" s="277"/>
      <c r="T487" s="277"/>
      <c r="U487" s="277"/>
      <c r="V487" s="277"/>
      <c r="W487" s="277"/>
      <c r="X487" s="277"/>
      <c r="Y487" s="277"/>
      <c r="Z487" s="277"/>
      <c r="AA487" s="277"/>
      <c r="AB487" s="277"/>
      <c r="AC487" s="277"/>
      <c r="AD487" s="277"/>
      <c r="AE487" s="277"/>
      <c r="AF487" s="277"/>
      <c r="AG487" s="277"/>
    </row>
    <row r="488" spans="19:33">
      <c r="S488" s="277"/>
      <c r="T488" s="277"/>
      <c r="U488" s="277"/>
      <c r="V488" s="277"/>
      <c r="W488" s="277"/>
      <c r="X488" s="277"/>
      <c r="Y488" s="277"/>
      <c r="Z488" s="277"/>
      <c r="AA488" s="277"/>
      <c r="AB488" s="277"/>
      <c r="AC488" s="277"/>
      <c r="AD488" s="277"/>
      <c r="AE488" s="277"/>
      <c r="AF488" s="277"/>
      <c r="AG488" s="277"/>
    </row>
    <row r="489" spans="19:33">
      <c r="S489" s="277"/>
      <c r="T489" s="277"/>
      <c r="U489" s="277"/>
      <c r="V489" s="277"/>
      <c r="W489" s="277"/>
      <c r="X489" s="277"/>
      <c r="Y489" s="277"/>
      <c r="Z489" s="277"/>
      <c r="AA489" s="277"/>
      <c r="AB489" s="277"/>
      <c r="AC489" s="277"/>
      <c r="AD489" s="277"/>
      <c r="AE489" s="277"/>
      <c r="AF489" s="277"/>
      <c r="AG489" s="277"/>
    </row>
    <row r="490" spans="19:33">
      <c r="S490" s="277"/>
      <c r="T490" s="277"/>
      <c r="U490" s="277"/>
      <c r="V490" s="277"/>
      <c r="W490" s="277"/>
      <c r="X490" s="277"/>
      <c r="Y490" s="277"/>
      <c r="Z490" s="277"/>
      <c r="AA490" s="277"/>
      <c r="AB490" s="277"/>
      <c r="AC490" s="277"/>
      <c r="AD490" s="277"/>
      <c r="AE490" s="277"/>
      <c r="AF490" s="277"/>
      <c r="AG490" s="277"/>
    </row>
    <row r="491" spans="19:33">
      <c r="S491" s="277"/>
      <c r="T491" s="277"/>
      <c r="U491" s="277"/>
      <c r="V491" s="277"/>
      <c r="W491" s="277"/>
      <c r="X491" s="277"/>
      <c r="Y491" s="277"/>
      <c r="Z491" s="277"/>
      <c r="AA491" s="277"/>
      <c r="AB491" s="277"/>
      <c r="AC491" s="277"/>
      <c r="AD491" s="277"/>
      <c r="AE491" s="277"/>
      <c r="AF491" s="277"/>
      <c r="AG491" s="277"/>
    </row>
    <row r="492" spans="19:33">
      <c r="S492" s="277"/>
      <c r="T492" s="277"/>
      <c r="U492" s="277"/>
      <c r="V492" s="277"/>
      <c r="W492" s="277"/>
      <c r="X492" s="277"/>
      <c r="Y492" s="277"/>
      <c r="Z492" s="277"/>
      <c r="AA492" s="277"/>
      <c r="AB492" s="277"/>
      <c r="AC492" s="277"/>
      <c r="AD492" s="277"/>
      <c r="AE492" s="277"/>
      <c r="AF492" s="277"/>
      <c r="AG492" s="277"/>
    </row>
    <row r="493" spans="19:33">
      <c r="S493" s="277"/>
      <c r="T493" s="277"/>
      <c r="U493" s="277"/>
      <c r="V493" s="277"/>
      <c r="W493" s="277"/>
      <c r="X493" s="277"/>
      <c r="Y493" s="277"/>
      <c r="Z493" s="277"/>
      <c r="AA493" s="277"/>
      <c r="AB493" s="277"/>
      <c r="AC493" s="277"/>
      <c r="AD493" s="277"/>
      <c r="AE493" s="277"/>
      <c r="AF493" s="277"/>
      <c r="AG493" s="277"/>
    </row>
    <row r="494" spans="19:33">
      <c r="S494" s="277"/>
      <c r="T494" s="277"/>
      <c r="U494" s="277"/>
      <c r="V494" s="277"/>
      <c r="W494" s="277"/>
      <c r="X494" s="277"/>
      <c r="Y494" s="277"/>
      <c r="Z494" s="277"/>
      <c r="AA494" s="277"/>
      <c r="AB494" s="277"/>
      <c r="AC494" s="277"/>
      <c r="AD494" s="277"/>
      <c r="AE494" s="277"/>
      <c r="AF494" s="277"/>
      <c r="AG494" s="277"/>
    </row>
    <row r="495" spans="19:33">
      <c r="S495" s="277"/>
      <c r="T495" s="277"/>
      <c r="U495" s="277"/>
      <c r="V495" s="277"/>
      <c r="W495" s="277"/>
      <c r="X495" s="277"/>
      <c r="Y495" s="277"/>
      <c r="Z495" s="277"/>
      <c r="AA495" s="277"/>
      <c r="AB495" s="277"/>
      <c r="AC495" s="277"/>
      <c r="AD495" s="277"/>
      <c r="AE495" s="277"/>
      <c r="AF495" s="277"/>
      <c r="AG495" s="277"/>
    </row>
    <row r="496" spans="19:33">
      <c r="S496" s="277"/>
      <c r="T496" s="277"/>
      <c r="U496" s="277"/>
      <c r="V496" s="277"/>
      <c r="W496" s="277"/>
      <c r="X496" s="277"/>
      <c r="Y496" s="277"/>
      <c r="Z496" s="277"/>
      <c r="AA496" s="277"/>
      <c r="AB496" s="277"/>
      <c r="AC496" s="277"/>
      <c r="AD496" s="277"/>
      <c r="AE496" s="277"/>
      <c r="AF496" s="277"/>
      <c r="AG496" s="277"/>
    </row>
    <row r="497" spans="19:33">
      <c r="S497" s="277"/>
      <c r="T497" s="277"/>
      <c r="U497" s="277"/>
      <c r="V497" s="277"/>
      <c r="W497" s="277"/>
      <c r="X497" s="277"/>
      <c r="Y497" s="277"/>
      <c r="Z497" s="277"/>
      <c r="AA497" s="277"/>
      <c r="AB497" s="277"/>
      <c r="AC497" s="277"/>
      <c r="AD497" s="277"/>
      <c r="AE497" s="277"/>
      <c r="AF497" s="277"/>
      <c r="AG497" s="277"/>
    </row>
    <row r="498" spans="19:33">
      <c r="S498" s="277"/>
      <c r="T498" s="277"/>
      <c r="U498" s="277"/>
      <c r="V498" s="277"/>
      <c r="W498" s="277"/>
      <c r="X498" s="277"/>
      <c r="Y498" s="277"/>
      <c r="Z498" s="277"/>
      <c r="AA498" s="277"/>
      <c r="AB498" s="277"/>
      <c r="AC498" s="277"/>
      <c r="AD498" s="277"/>
      <c r="AE498" s="277"/>
      <c r="AF498" s="277"/>
      <c r="AG498" s="277"/>
    </row>
    <row r="499" spans="19:33">
      <c r="S499" s="277"/>
      <c r="T499" s="277"/>
      <c r="U499" s="277"/>
      <c r="V499" s="277"/>
      <c r="W499" s="277"/>
      <c r="X499" s="277"/>
      <c r="Y499" s="277"/>
      <c r="Z499" s="277"/>
      <c r="AA499" s="277"/>
      <c r="AB499" s="277"/>
      <c r="AC499" s="277"/>
      <c r="AD499" s="277"/>
      <c r="AE499" s="277"/>
      <c r="AF499" s="277"/>
      <c r="AG499" s="277"/>
    </row>
    <row r="500" spans="19:33">
      <c r="S500" s="277"/>
      <c r="T500" s="277"/>
      <c r="U500" s="277"/>
      <c r="V500" s="277"/>
      <c r="W500" s="277"/>
      <c r="X500" s="277"/>
      <c r="Y500" s="277"/>
      <c r="Z500" s="277"/>
      <c r="AA500" s="277"/>
      <c r="AB500" s="277"/>
      <c r="AC500" s="277"/>
      <c r="AD500" s="277"/>
      <c r="AE500" s="277"/>
      <c r="AF500" s="277"/>
      <c r="AG500" s="277"/>
    </row>
    <row r="501" spans="19:33">
      <c r="S501" s="277"/>
      <c r="T501" s="277"/>
      <c r="U501" s="277"/>
      <c r="V501" s="277"/>
      <c r="W501" s="277"/>
      <c r="X501" s="277"/>
      <c r="Y501" s="277"/>
      <c r="Z501" s="277"/>
      <c r="AA501" s="277"/>
      <c r="AB501" s="277"/>
      <c r="AC501" s="277"/>
      <c r="AD501" s="277"/>
      <c r="AE501" s="277"/>
      <c r="AF501" s="277"/>
      <c r="AG501" s="277"/>
    </row>
    <row r="502" spans="19:33">
      <c r="S502" s="277"/>
      <c r="T502" s="277"/>
      <c r="U502" s="277"/>
      <c r="V502" s="277"/>
      <c r="W502" s="277"/>
      <c r="X502" s="277"/>
      <c r="Y502" s="277"/>
      <c r="Z502" s="277"/>
      <c r="AA502" s="277"/>
      <c r="AB502" s="277"/>
      <c r="AC502" s="277"/>
      <c r="AD502" s="277"/>
      <c r="AE502" s="277"/>
      <c r="AF502" s="277"/>
      <c r="AG502" s="277"/>
    </row>
    <row r="503" spans="19:33">
      <c r="S503" s="277"/>
      <c r="T503" s="277"/>
      <c r="U503" s="277"/>
      <c r="V503" s="277"/>
      <c r="W503" s="277"/>
      <c r="X503" s="277"/>
      <c r="Y503" s="277"/>
      <c r="Z503" s="277"/>
      <c r="AA503" s="277"/>
      <c r="AB503" s="277"/>
      <c r="AC503" s="277"/>
      <c r="AD503" s="277"/>
      <c r="AE503" s="277"/>
      <c r="AF503" s="277"/>
      <c r="AG503" s="277"/>
    </row>
    <row r="504" spans="19:33">
      <c r="S504" s="277"/>
      <c r="T504" s="277"/>
      <c r="U504" s="277"/>
      <c r="V504" s="277"/>
      <c r="W504" s="277"/>
      <c r="X504" s="277"/>
      <c r="Y504" s="277"/>
      <c r="Z504" s="277"/>
      <c r="AA504" s="277"/>
      <c r="AB504" s="277"/>
      <c r="AC504" s="277"/>
      <c r="AD504" s="277"/>
      <c r="AE504" s="277"/>
      <c r="AF504" s="277"/>
      <c r="AG504" s="277"/>
    </row>
  </sheetData>
  <mergeCells count="24">
    <mergeCell ref="A134:D134"/>
    <mergeCell ref="S134:W134"/>
    <mergeCell ref="P5:R5"/>
    <mergeCell ref="S5:S6"/>
    <mergeCell ref="T5:T6"/>
    <mergeCell ref="U5:U6"/>
    <mergeCell ref="V5:V6"/>
    <mergeCell ref="C7:D7"/>
    <mergeCell ref="F5:F6"/>
    <mergeCell ref="G5:I5"/>
    <mergeCell ref="J5:J6"/>
    <mergeCell ref="K5:M5"/>
    <mergeCell ref="N5:N6"/>
    <mergeCell ref="O5:O6"/>
    <mergeCell ref="A1:W1"/>
    <mergeCell ref="A2:W2"/>
    <mergeCell ref="A3:W3"/>
    <mergeCell ref="A4:A6"/>
    <mergeCell ref="B4:B6"/>
    <mergeCell ref="C4:D6"/>
    <mergeCell ref="E4:E6"/>
    <mergeCell ref="F4:T4"/>
    <mergeCell ref="U4:V4"/>
    <mergeCell ref="W4:W6"/>
  </mergeCells>
  <hyperlinks>
    <hyperlink ref="W77" r:id="rId1"/>
    <hyperlink ref="W9" r:id="rId2"/>
    <hyperlink ref="W13" r:id="rId3"/>
    <hyperlink ref="W25" r:id="rId4"/>
    <hyperlink ref="W38" r:id="rId5"/>
    <hyperlink ref="W42" r:id="rId6"/>
    <hyperlink ref="W49" r:id="rId7"/>
    <hyperlink ref="W50" r:id="rId8"/>
    <hyperlink ref="W60" r:id="rId9"/>
    <hyperlink ref="W62" r:id="rId10"/>
    <hyperlink ref="W88" r:id="rId11"/>
    <hyperlink ref="W93" r:id="rId12"/>
    <hyperlink ref="W96" r:id="rId13"/>
    <hyperlink ref="W113" r:id="rId14"/>
    <hyperlink ref="W115" r:id="rId15"/>
    <hyperlink ref="W118" r:id="rId16"/>
    <hyperlink ref="W119" r:id="rId17"/>
    <hyperlink ref="W122" r:id="rId18"/>
    <hyperlink ref="W130" r:id="rId19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workbookViewId="0">
      <selection activeCell="C4" sqref="C4:D6"/>
    </sheetView>
  </sheetViews>
  <sheetFormatPr defaultColWidth="9.109375" defaultRowHeight="14.4"/>
  <cols>
    <col min="1" max="1" width="4" style="55" customWidth="1"/>
    <col min="2" max="2" width="12" style="55" customWidth="1"/>
    <col min="3" max="3" width="19.44140625" style="55" customWidth="1"/>
    <col min="4" max="4" width="7" style="55" customWidth="1"/>
    <col min="5" max="5" width="9.77734375" style="1" customWidth="1"/>
    <col min="6" max="6" width="4.77734375" style="55" customWidth="1"/>
    <col min="7" max="9" width="4" style="55" customWidth="1"/>
    <col min="10" max="17" width="4" style="59" customWidth="1"/>
    <col min="18" max="19" width="4" style="55" customWidth="1"/>
    <col min="20" max="20" width="8.44140625" style="55" customWidth="1"/>
    <col min="21" max="21" width="6.33203125" style="55" customWidth="1"/>
    <col min="22" max="22" width="11.77734375" style="55" customWidth="1"/>
    <col min="23" max="23" width="36.88671875" style="333" customWidth="1"/>
    <col min="24" max="16384" width="9.109375" style="55"/>
  </cols>
  <sheetData>
    <row r="1" spans="1:23" ht="21" customHeight="1">
      <c r="A1" s="278" t="s">
        <v>684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</row>
    <row r="2" spans="1:23" ht="21" customHeight="1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spans="1:23" ht="54.75" customHeight="1">
      <c r="A3" s="279" t="s">
        <v>1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</row>
    <row r="4" spans="1:23" ht="30" customHeight="1">
      <c r="A4" s="281" t="s">
        <v>2</v>
      </c>
      <c r="B4" s="281" t="s">
        <v>3</v>
      </c>
      <c r="C4" s="281" t="s">
        <v>4</v>
      </c>
      <c r="D4" s="282"/>
      <c r="E4" s="283" t="s">
        <v>5</v>
      </c>
      <c r="F4" s="283" t="s">
        <v>6</v>
      </c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3" t="s">
        <v>7</v>
      </c>
      <c r="V4" s="284"/>
      <c r="W4" s="285" t="s">
        <v>685</v>
      </c>
    </row>
    <row r="5" spans="1:23">
      <c r="A5" s="286"/>
      <c r="B5" s="282"/>
      <c r="C5" s="282"/>
      <c r="D5" s="282"/>
      <c r="E5" s="287"/>
      <c r="F5" s="288" t="s">
        <v>9</v>
      </c>
      <c r="G5" s="289" t="s">
        <v>10</v>
      </c>
      <c r="H5" s="286"/>
      <c r="I5" s="286"/>
      <c r="J5" s="288" t="s">
        <v>11</v>
      </c>
      <c r="K5" s="289" t="s">
        <v>788</v>
      </c>
      <c r="L5" s="286"/>
      <c r="M5" s="286"/>
      <c r="N5" s="288" t="s">
        <v>13</v>
      </c>
      <c r="O5" s="288" t="s">
        <v>14</v>
      </c>
      <c r="P5" s="289" t="s">
        <v>15</v>
      </c>
      <c r="Q5" s="286"/>
      <c r="R5" s="286"/>
      <c r="S5" s="290" t="s">
        <v>16</v>
      </c>
      <c r="T5" s="291" t="s">
        <v>17</v>
      </c>
      <c r="U5" s="290" t="s">
        <v>18</v>
      </c>
      <c r="V5" s="291" t="s">
        <v>19</v>
      </c>
      <c r="W5" s="292"/>
    </row>
    <row r="6" spans="1:23" ht="159.44999999999999" customHeight="1">
      <c r="A6" s="286"/>
      <c r="B6" s="282"/>
      <c r="C6" s="282"/>
      <c r="D6" s="282"/>
      <c r="E6" s="287"/>
      <c r="F6" s="286"/>
      <c r="G6" s="293" t="s">
        <v>20</v>
      </c>
      <c r="H6" s="293" t="s">
        <v>21</v>
      </c>
      <c r="I6" s="293" t="s">
        <v>22</v>
      </c>
      <c r="J6" s="286"/>
      <c r="K6" s="293" t="s">
        <v>23</v>
      </c>
      <c r="L6" s="293" t="s">
        <v>24</v>
      </c>
      <c r="M6" s="293" t="s">
        <v>25</v>
      </c>
      <c r="N6" s="286"/>
      <c r="O6" s="286"/>
      <c r="P6" s="293" t="s">
        <v>26</v>
      </c>
      <c r="Q6" s="293" t="s">
        <v>27</v>
      </c>
      <c r="R6" s="293" t="s">
        <v>28</v>
      </c>
      <c r="S6" s="294"/>
      <c r="T6" s="294"/>
      <c r="U6" s="294"/>
      <c r="V6" s="294"/>
      <c r="W6" s="292"/>
    </row>
    <row r="7" spans="1:23">
      <c r="A7" s="295">
        <v>1</v>
      </c>
      <c r="B7" s="295">
        <v>2</v>
      </c>
      <c r="C7" s="296">
        <v>3</v>
      </c>
      <c r="D7" s="282"/>
      <c r="E7" s="297">
        <v>4</v>
      </c>
      <c r="F7" s="295">
        <v>5</v>
      </c>
      <c r="G7" s="295">
        <v>6</v>
      </c>
      <c r="H7" s="295">
        <v>7</v>
      </c>
      <c r="I7" s="295">
        <v>8</v>
      </c>
      <c r="J7" s="295">
        <v>9</v>
      </c>
      <c r="K7" s="295">
        <v>10</v>
      </c>
      <c r="L7" s="295">
        <v>11</v>
      </c>
      <c r="M7" s="295">
        <v>12</v>
      </c>
      <c r="N7" s="295">
        <v>13</v>
      </c>
      <c r="O7" s="295">
        <v>14</v>
      </c>
      <c r="P7" s="295">
        <v>15</v>
      </c>
      <c r="Q7" s="295">
        <v>16</v>
      </c>
      <c r="R7" s="295">
        <v>17</v>
      </c>
      <c r="S7" s="295">
        <v>18</v>
      </c>
      <c r="T7" s="295">
        <v>19</v>
      </c>
      <c r="U7" s="295">
        <v>20</v>
      </c>
      <c r="V7" s="295">
        <v>21</v>
      </c>
      <c r="W7" s="298">
        <v>22</v>
      </c>
    </row>
    <row r="8" spans="1:23" s="311" customFormat="1" ht="26.25" customHeight="1">
      <c r="A8" s="299">
        <v>1</v>
      </c>
      <c r="B8" s="300">
        <v>2310040001</v>
      </c>
      <c r="C8" s="301" t="s">
        <v>686</v>
      </c>
      <c r="D8" s="302" t="s">
        <v>687</v>
      </c>
      <c r="E8" s="303"/>
      <c r="F8" s="304"/>
      <c r="G8" s="305"/>
      <c r="H8" s="305"/>
      <c r="I8" s="305"/>
      <c r="J8" s="305">
        <v>0</v>
      </c>
      <c r="K8" s="305">
        <v>0</v>
      </c>
      <c r="L8" s="305">
        <v>0</v>
      </c>
      <c r="M8" s="305">
        <v>0</v>
      </c>
      <c r="N8" s="305">
        <v>0</v>
      </c>
      <c r="O8" s="305">
        <v>0</v>
      </c>
      <c r="P8" s="305">
        <v>0</v>
      </c>
      <c r="Q8" s="305">
        <v>0</v>
      </c>
      <c r="R8" s="306">
        <f>IF(V8="Xuất sắc",5,IF(V8="Giỏi",4,IF(V8="Khá",3,IF(V8="Trung bình",1,0))))</f>
        <v>0</v>
      </c>
      <c r="S8" s="307">
        <f t="shared" ref="S8:S54" si="0">SUM(J8:R8)</f>
        <v>0</v>
      </c>
      <c r="T8" s="308" t="str">
        <f t="shared" ref="T8:T54" si="1">IF(S8&gt;=90,"Xuất sắc",IF(S8&gt;=80,"Tốt",IF(S8&gt;=70,"Khá",IF(S8&gt;=50,"TB","Yếu"))))</f>
        <v>Yếu</v>
      </c>
      <c r="U8" s="309"/>
      <c r="V8" s="309"/>
      <c r="W8" s="310" t="s">
        <v>688</v>
      </c>
    </row>
    <row r="9" spans="1:23" s="311" customFormat="1" ht="26.25" customHeight="1">
      <c r="A9" s="305">
        <v>2</v>
      </c>
      <c r="B9" s="312">
        <v>2310040002</v>
      </c>
      <c r="C9" s="313" t="s">
        <v>689</v>
      </c>
      <c r="D9" s="314" t="s">
        <v>43</v>
      </c>
      <c r="E9" s="312"/>
      <c r="F9" s="304"/>
      <c r="G9" s="305"/>
      <c r="H9" s="305"/>
      <c r="I9" s="305"/>
      <c r="J9" s="305">
        <v>25</v>
      </c>
      <c r="K9" s="305">
        <v>0</v>
      </c>
      <c r="L9" s="305">
        <v>0</v>
      </c>
      <c r="M9" s="305">
        <v>10</v>
      </c>
      <c r="N9" s="315">
        <v>5</v>
      </c>
      <c r="O9" s="305">
        <v>0</v>
      </c>
      <c r="P9" s="305">
        <v>15</v>
      </c>
      <c r="Q9" s="305">
        <v>5</v>
      </c>
      <c r="R9" s="306">
        <f t="shared" ref="R9:R54" si="2">IF(V9="Xuất sắc",5,IF(V9="Giỏi",4,IF(V9="Khá",3,IF(V9="Trung bình",1,0))))</f>
        <v>0</v>
      </c>
      <c r="S9" s="307">
        <f t="shared" si="0"/>
        <v>60</v>
      </c>
      <c r="T9" s="306" t="str">
        <f t="shared" si="1"/>
        <v>TB</v>
      </c>
      <c r="U9" s="316" t="s">
        <v>690</v>
      </c>
      <c r="V9" s="207" t="s">
        <v>262</v>
      </c>
      <c r="W9" s="317" t="s">
        <v>691</v>
      </c>
    </row>
    <row r="10" spans="1:23" s="311" customFormat="1" ht="26.25" customHeight="1">
      <c r="A10" s="305">
        <v>3</v>
      </c>
      <c r="B10" s="312">
        <v>2310040003</v>
      </c>
      <c r="C10" s="313" t="s">
        <v>692</v>
      </c>
      <c r="D10" s="314" t="s">
        <v>60</v>
      </c>
      <c r="E10" s="312"/>
      <c r="F10" s="304"/>
      <c r="G10" s="305"/>
      <c r="H10" s="305"/>
      <c r="I10" s="305"/>
      <c r="J10" s="305">
        <v>0</v>
      </c>
      <c r="K10" s="305">
        <v>0</v>
      </c>
      <c r="L10" s="305">
        <v>0</v>
      </c>
      <c r="M10" s="305">
        <v>0</v>
      </c>
      <c r="N10" s="305">
        <v>0</v>
      </c>
      <c r="O10" s="305">
        <v>0</v>
      </c>
      <c r="P10" s="305">
        <v>0</v>
      </c>
      <c r="Q10" s="305">
        <v>0</v>
      </c>
      <c r="R10" s="306">
        <f t="shared" si="2"/>
        <v>0</v>
      </c>
      <c r="S10" s="307">
        <f t="shared" si="0"/>
        <v>0</v>
      </c>
      <c r="T10" s="306" t="str">
        <f t="shared" si="1"/>
        <v>Yếu</v>
      </c>
      <c r="U10" s="316" t="s">
        <v>693</v>
      </c>
      <c r="V10" s="207" t="s">
        <v>262</v>
      </c>
      <c r="W10" s="318"/>
    </row>
    <row r="11" spans="1:23" s="311" customFormat="1" ht="26.25" customHeight="1">
      <c r="A11" s="305">
        <v>4</v>
      </c>
      <c r="B11" s="312">
        <v>2310040004</v>
      </c>
      <c r="C11" s="313" t="s">
        <v>694</v>
      </c>
      <c r="D11" s="314" t="s">
        <v>377</v>
      </c>
      <c r="E11" s="312"/>
      <c r="F11" s="304"/>
      <c r="G11" s="305"/>
      <c r="H11" s="305"/>
      <c r="I11" s="305"/>
      <c r="J11" s="305">
        <v>25</v>
      </c>
      <c r="K11" s="305">
        <v>0</v>
      </c>
      <c r="L11" s="305">
        <v>0</v>
      </c>
      <c r="M11" s="305">
        <v>10</v>
      </c>
      <c r="N11" s="305">
        <v>5</v>
      </c>
      <c r="O11" s="305">
        <v>0</v>
      </c>
      <c r="P11" s="305">
        <v>15</v>
      </c>
      <c r="Q11" s="305">
        <v>5</v>
      </c>
      <c r="R11" s="306">
        <f t="shared" si="2"/>
        <v>0</v>
      </c>
      <c r="S11" s="307">
        <f t="shared" si="0"/>
        <v>60</v>
      </c>
      <c r="T11" s="306" t="str">
        <f t="shared" si="1"/>
        <v>TB</v>
      </c>
      <c r="U11" s="316" t="s">
        <v>409</v>
      </c>
      <c r="V11" s="207" t="s">
        <v>262</v>
      </c>
      <c r="W11" s="318" t="s">
        <v>695</v>
      </c>
    </row>
    <row r="12" spans="1:23" s="311" customFormat="1" ht="26.25" customHeight="1">
      <c r="A12" s="170">
        <v>5</v>
      </c>
      <c r="B12" s="319">
        <v>2310040005</v>
      </c>
      <c r="C12" s="171" t="s">
        <v>696</v>
      </c>
      <c r="D12" s="172" t="s">
        <v>377</v>
      </c>
      <c r="E12" s="312"/>
      <c r="F12" s="304"/>
      <c r="G12" s="305"/>
      <c r="H12" s="305"/>
      <c r="I12" s="305"/>
      <c r="J12" s="305">
        <v>0</v>
      </c>
      <c r="K12" s="305">
        <v>0</v>
      </c>
      <c r="L12" s="305">
        <v>0</v>
      </c>
      <c r="M12" s="305">
        <v>0</v>
      </c>
      <c r="N12" s="305">
        <v>0</v>
      </c>
      <c r="O12" s="305">
        <v>0</v>
      </c>
      <c r="P12" s="305">
        <v>0</v>
      </c>
      <c r="Q12" s="305">
        <v>0</v>
      </c>
      <c r="R12" s="306">
        <f t="shared" si="2"/>
        <v>0</v>
      </c>
      <c r="S12" s="307">
        <f t="shared" si="0"/>
        <v>0</v>
      </c>
      <c r="T12" s="306" t="str">
        <f t="shared" si="1"/>
        <v>Yếu</v>
      </c>
      <c r="U12" s="316" t="s">
        <v>275</v>
      </c>
      <c r="V12" s="207" t="s">
        <v>262</v>
      </c>
      <c r="W12" s="320" t="s">
        <v>697</v>
      </c>
    </row>
    <row r="13" spans="1:23" s="311" customFormat="1" ht="26.25" customHeight="1">
      <c r="A13" s="305">
        <v>6</v>
      </c>
      <c r="B13" s="321">
        <v>2310040006</v>
      </c>
      <c r="C13" s="313" t="s">
        <v>698</v>
      </c>
      <c r="D13" s="314" t="s">
        <v>699</v>
      </c>
      <c r="E13" s="312"/>
      <c r="F13" s="304"/>
      <c r="G13" s="305"/>
      <c r="H13" s="305"/>
      <c r="I13" s="305"/>
      <c r="J13" s="305">
        <v>25</v>
      </c>
      <c r="K13" s="305">
        <v>0</v>
      </c>
      <c r="L13" s="305">
        <v>0</v>
      </c>
      <c r="M13" s="305">
        <v>10</v>
      </c>
      <c r="N13" s="305">
        <v>4</v>
      </c>
      <c r="O13" s="305">
        <v>0</v>
      </c>
      <c r="P13" s="305">
        <v>13</v>
      </c>
      <c r="Q13" s="305">
        <v>5</v>
      </c>
      <c r="R13" s="306">
        <f t="shared" si="2"/>
        <v>0</v>
      </c>
      <c r="S13" s="307">
        <f t="shared" si="0"/>
        <v>57</v>
      </c>
      <c r="T13" s="306" t="str">
        <f t="shared" si="1"/>
        <v>TB</v>
      </c>
      <c r="U13" s="316" t="s">
        <v>700</v>
      </c>
      <c r="V13" s="207" t="s">
        <v>262</v>
      </c>
      <c r="W13" s="317" t="s">
        <v>701</v>
      </c>
    </row>
    <row r="14" spans="1:23" s="311" customFormat="1" ht="26.25" customHeight="1">
      <c r="A14" s="299">
        <v>7</v>
      </c>
      <c r="B14" s="322">
        <v>2310040007</v>
      </c>
      <c r="C14" s="301" t="s">
        <v>702</v>
      </c>
      <c r="D14" s="302" t="s">
        <v>42</v>
      </c>
      <c r="E14" s="312"/>
      <c r="F14" s="304"/>
      <c r="G14" s="305"/>
      <c r="H14" s="305"/>
      <c r="I14" s="305"/>
      <c r="J14" s="305">
        <v>0</v>
      </c>
      <c r="K14" s="305">
        <v>0</v>
      </c>
      <c r="L14" s="305">
        <v>0</v>
      </c>
      <c r="M14" s="305">
        <v>0</v>
      </c>
      <c r="N14" s="305">
        <v>0</v>
      </c>
      <c r="O14" s="305">
        <v>0</v>
      </c>
      <c r="P14" s="305">
        <v>0</v>
      </c>
      <c r="Q14" s="305">
        <v>0</v>
      </c>
      <c r="R14" s="306">
        <f t="shared" si="2"/>
        <v>0</v>
      </c>
      <c r="S14" s="307">
        <f t="shared" si="0"/>
        <v>0</v>
      </c>
      <c r="T14" s="306" t="str">
        <f t="shared" si="1"/>
        <v>Yếu</v>
      </c>
      <c r="U14" s="316" t="s">
        <v>703</v>
      </c>
      <c r="V14" s="207" t="s">
        <v>262</v>
      </c>
      <c r="W14" s="323" t="s">
        <v>704</v>
      </c>
    </row>
    <row r="15" spans="1:23" s="311" customFormat="1" ht="26.25" customHeight="1">
      <c r="A15" s="305">
        <v>8</v>
      </c>
      <c r="B15" s="321">
        <v>2310040008</v>
      </c>
      <c r="C15" s="313" t="s">
        <v>705</v>
      </c>
      <c r="D15" s="314" t="s">
        <v>42</v>
      </c>
      <c r="E15" s="312" t="s">
        <v>158</v>
      </c>
      <c r="F15" s="304"/>
      <c r="G15" s="305"/>
      <c r="H15" s="305"/>
      <c r="I15" s="305"/>
      <c r="J15" s="305">
        <v>25</v>
      </c>
      <c r="K15" s="305">
        <v>5</v>
      </c>
      <c r="L15" s="305">
        <v>4</v>
      </c>
      <c r="M15" s="324">
        <v>10</v>
      </c>
      <c r="N15" s="305">
        <v>10</v>
      </c>
      <c r="O15" s="305">
        <v>0</v>
      </c>
      <c r="P15" s="305">
        <v>15</v>
      </c>
      <c r="Q15" s="305">
        <v>10</v>
      </c>
      <c r="R15" s="306">
        <f t="shared" si="2"/>
        <v>3</v>
      </c>
      <c r="S15" s="307">
        <f t="shared" si="0"/>
        <v>82</v>
      </c>
      <c r="T15" s="306" t="str">
        <f t="shared" si="1"/>
        <v>Tốt</v>
      </c>
      <c r="U15" s="316" t="s">
        <v>562</v>
      </c>
      <c r="V15" s="207" t="s">
        <v>267</v>
      </c>
      <c r="W15" s="317" t="s">
        <v>706</v>
      </c>
    </row>
    <row r="16" spans="1:23" s="311" customFormat="1" ht="26.25" customHeight="1">
      <c r="A16" s="305">
        <v>9</v>
      </c>
      <c r="B16" s="321">
        <v>2310040009</v>
      </c>
      <c r="C16" s="313" t="s">
        <v>707</v>
      </c>
      <c r="D16" s="314" t="s">
        <v>42</v>
      </c>
      <c r="E16" s="312"/>
      <c r="F16" s="304"/>
      <c r="G16" s="305"/>
      <c r="H16" s="305"/>
      <c r="I16" s="305"/>
      <c r="J16" s="305">
        <v>25</v>
      </c>
      <c r="K16" s="305">
        <v>0</v>
      </c>
      <c r="L16" s="305">
        <v>0</v>
      </c>
      <c r="M16" s="305">
        <v>10</v>
      </c>
      <c r="N16" s="305">
        <v>5</v>
      </c>
      <c r="O16" s="305">
        <v>0</v>
      </c>
      <c r="P16" s="305">
        <v>15</v>
      </c>
      <c r="Q16" s="305">
        <v>5</v>
      </c>
      <c r="R16" s="306">
        <f t="shared" si="2"/>
        <v>3</v>
      </c>
      <c r="S16" s="307">
        <f t="shared" si="0"/>
        <v>63</v>
      </c>
      <c r="T16" s="306" t="str">
        <f t="shared" si="1"/>
        <v>TB</v>
      </c>
      <c r="U16" s="316" t="s">
        <v>372</v>
      </c>
      <c r="V16" s="207" t="s">
        <v>267</v>
      </c>
      <c r="W16" s="317" t="s">
        <v>708</v>
      </c>
    </row>
    <row r="17" spans="1:23" s="311" customFormat="1" ht="26.25" customHeight="1">
      <c r="A17" s="305">
        <v>10</v>
      </c>
      <c r="B17" s="321">
        <v>2310040010</v>
      </c>
      <c r="C17" s="313" t="s">
        <v>709</v>
      </c>
      <c r="D17" s="314" t="s">
        <v>43</v>
      </c>
      <c r="E17" s="312"/>
      <c r="F17" s="304"/>
      <c r="G17" s="305"/>
      <c r="H17" s="305"/>
      <c r="I17" s="305"/>
      <c r="J17" s="305">
        <v>25</v>
      </c>
      <c r="K17" s="305">
        <v>0</v>
      </c>
      <c r="L17" s="305">
        <v>0</v>
      </c>
      <c r="M17" s="305">
        <v>10</v>
      </c>
      <c r="N17" s="305">
        <v>5</v>
      </c>
      <c r="O17" s="305">
        <v>10</v>
      </c>
      <c r="P17" s="305">
        <v>15</v>
      </c>
      <c r="Q17" s="305">
        <v>5</v>
      </c>
      <c r="R17" s="306">
        <f t="shared" si="2"/>
        <v>3</v>
      </c>
      <c r="S17" s="307">
        <f t="shared" si="0"/>
        <v>73</v>
      </c>
      <c r="T17" s="306" t="str">
        <f t="shared" si="1"/>
        <v>Khá</v>
      </c>
      <c r="U17" s="316" t="s">
        <v>710</v>
      </c>
      <c r="V17" s="207" t="s">
        <v>267</v>
      </c>
      <c r="W17" s="318" t="s">
        <v>711</v>
      </c>
    </row>
    <row r="18" spans="1:23" s="311" customFormat="1" ht="26.25" customHeight="1">
      <c r="A18" s="305">
        <v>11</v>
      </c>
      <c r="B18" s="321">
        <v>2310040012</v>
      </c>
      <c r="C18" s="313" t="s">
        <v>712</v>
      </c>
      <c r="D18" s="314" t="s">
        <v>713</v>
      </c>
      <c r="E18" s="312"/>
      <c r="F18" s="304"/>
      <c r="G18" s="305"/>
      <c r="H18" s="305"/>
      <c r="I18" s="305"/>
      <c r="J18" s="305">
        <v>25</v>
      </c>
      <c r="K18" s="305">
        <v>0</v>
      </c>
      <c r="L18" s="305">
        <v>0</v>
      </c>
      <c r="M18" s="305">
        <v>10</v>
      </c>
      <c r="N18" s="305">
        <v>5</v>
      </c>
      <c r="O18" s="305">
        <v>0</v>
      </c>
      <c r="P18" s="305">
        <v>15</v>
      </c>
      <c r="Q18" s="305">
        <v>5</v>
      </c>
      <c r="R18" s="306">
        <f t="shared" si="2"/>
        <v>0</v>
      </c>
      <c r="S18" s="307">
        <f t="shared" si="0"/>
        <v>60</v>
      </c>
      <c r="T18" s="306" t="str">
        <f t="shared" si="1"/>
        <v>TB</v>
      </c>
      <c r="U18" s="316" t="s">
        <v>407</v>
      </c>
      <c r="V18" s="207" t="s">
        <v>262</v>
      </c>
      <c r="W18" s="317" t="s">
        <v>701</v>
      </c>
    </row>
    <row r="19" spans="1:23" s="311" customFormat="1" ht="26.25" customHeight="1">
      <c r="A19" s="305">
        <v>12</v>
      </c>
      <c r="B19" s="321">
        <v>2310040013</v>
      </c>
      <c r="C19" s="313" t="s">
        <v>714</v>
      </c>
      <c r="D19" s="314" t="s">
        <v>36</v>
      </c>
      <c r="E19" s="312"/>
      <c r="F19" s="304"/>
      <c r="G19" s="305"/>
      <c r="H19" s="305"/>
      <c r="I19" s="305"/>
      <c r="J19" s="305">
        <v>25</v>
      </c>
      <c r="K19" s="305">
        <v>0</v>
      </c>
      <c r="L19" s="305">
        <v>0</v>
      </c>
      <c r="M19" s="305">
        <v>10</v>
      </c>
      <c r="N19" s="305">
        <v>5</v>
      </c>
      <c r="O19" s="305">
        <v>0</v>
      </c>
      <c r="P19" s="305">
        <v>15</v>
      </c>
      <c r="Q19" s="305">
        <v>10</v>
      </c>
      <c r="R19" s="306">
        <f t="shared" si="2"/>
        <v>3</v>
      </c>
      <c r="S19" s="307">
        <f t="shared" si="0"/>
        <v>68</v>
      </c>
      <c r="T19" s="306" t="str">
        <f t="shared" si="1"/>
        <v>TB</v>
      </c>
      <c r="U19" s="316" t="s">
        <v>715</v>
      </c>
      <c r="V19" s="207" t="s">
        <v>267</v>
      </c>
      <c r="W19" s="317" t="s">
        <v>716</v>
      </c>
    </row>
    <row r="20" spans="1:23" s="311" customFormat="1" ht="26.25" customHeight="1">
      <c r="A20" s="305">
        <v>13</v>
      </c>
      <c r="B20" s="321">
        <v>2310040014</v>
      </c>
      <c r="C20" s="313" t="s">
        <v>717</v>
      </c>
      <c r="D20" s="314" t="s">
        <v>718</v>
      </c>
      <c r="E20" s="312" t="s">
        <v>158</v>
      </c>
      <c r="F20" s="304"/>
      <c r="G20" s="305"/>
      <c r="H20" s="305"/>
      <c r="I20" s="305"/>
      <c r="J20" s="305">
        <v>25</v>
      </c>
      <c r="K20" s="305">
        <v>5</v>
      </c>
      <c r="L20" s="305">
        <v>0</v>
      </c>
      <c r="M20" s="305">
        <v>10</v>
      </c>
      <c r="N20" s="305">
        <v>10</v>
      </c>
      <c r="O20" s="305">
        <v>0</v>
      </c>
      <c r="P20" s="305">
        <v>15</v>
      </c>
      <c r="Q20" s="305">
        <v>10</v>
      </c>
      <c r="R20" s="306">
        <f t="shared" si="2"/>
        <v>1</v>
      </c>
      <c r="S20" s="307">
        <f t="shared" si="0"/>
        <v>76</v>
      </c>
      <c r="T20" s="306" t="str">
        <f t="shared" si="1"/>
        <v>Khá</v>
      </c>
      <c r="U20" s="316" t="s">
        <v>281</v>
      </c>
      <c r="V20" s="207" t="s">
        <v>259</v>
      </c>
      <c r="W20" s="318" t="s">
        <v>719</v>
      </c>
    </row>
    <row r="21" spans="1:23" s="311" customFormat="1" ht="26.25" customHeight="1">
      <c r="A21" s="305">
        <v>14</v>
      </c>
      <c r="B21" s="321">
        <v>2310040015</v>
      </c>
      <c r="C21" s="313" t="s">
        <v>720</v>
      </c>
      <c r="D21" s="314" t="s">
        <v>301</v>
      </c>
      <c r="E21" s="312"/>
      <c r="F21" s="304"/>
      <c r="G21" s="305"/>
      <c r="H21" s="305"/>
      <c r="I21" s="305"/>
      <c r="J21" s="305">
        <v>0</v>
      </c>
      <c r="K21" s="305">
        <v>0</v>
      </c>
      <c r="L21" s="305">
        <v>0</v>
      </c>
      <c r="M21" s="305">
        <v>0</v>
      </c>
      <c r="N21" s="305">
        <v>0</v>
      </c>
      <c r="O21" s="305">
        <v>0</v>
      </c>
      <c r="P21" s="305">
        <v>0</v>
      </c>
      <c r="Q21" s="305">
        <v>0</v>
      </c>
      <c r="R21" s="306">
        <f t="shared" si="2"/>
        <v>0</v>
      </c>
      <c r="S21" s="307">
        <f t="shared" si="0"/>
        <v>0</v>
      </c>
      <c r="T21" s="306" t="str">
        <f t="shared" si="1"/>
        <v>Yếu</v>
      </c>
      <c r="U21" s="316" t="s">
        <v>721</v>
      </c>
      <c r="V21" s="207" t="s">
        <v>262</v>
      </c>
      <c r="W21" s="317"/>
    </row>
    <row r="22" spans="1:23" s="311" customFormat="1" ht="26.25" customHeight="1">
      <c r="A22" s="305">
        <v>15</v>
      </c>
      <c r="B22" s="321">
        <v>2310040016</v>
      </c>
      <c r="C22" s="313" t="s">
        <v>722</v>
      </c>
      <c r="D22" s="314" t="s">
        <v>65</v>
      </c>
      <c r="E22" s="312" t="s">
        <v>155</v>
      </c>
      <c r="F22" s="304"/>
      <c r="G22" s="305"/>
      <c r="H22" s="305"/>
      <c r="I22" s="305"/>
      <c r="J22" s="305">
        <v>25</v>
      </c>
      <c r="K22" s="305">
        <v>5</v>
      </c>
      <c r="L22" s="305">
        <v>8</v>
      </c>
      <c r="M22" s="305">
        <v>10</v>
      </c>
      <c r="N22" s="305">
        <v>10</v>
      </c>
      <c r="O22" s="305">
        <v>10</v>
      </c>
      <c r="P22" s="305">
        <v>15</v>
      </c>
      <c r="Q22" s="305">
        <v>10</v>
      </c>
      <c r="R22" s="306">
        <f t="shared" si="2"/>
        <v>3</v>
      </c>
      <c r="S22" s="307">
        <f t="shared" si="0"/>
        <v>96</v>
      </c>
      <c r="T22" s="306" t="str">
        <f t="shared" si="1"/>
        <v>Xuất sắc</v>
      </c>
      <c r="U22" s="316" t="s">
        <v>723</v>
      </c>
      <c r="V22" s="207" t="s">
        <v>267</v>
      </c>
      <c r="W22" s="318" t="s">
        <v>724</v>
      </c>
    </row>
    <row r="23" spans="1:23" s="311" customFormat="1" ht="26.25" customHeight="1">
      <c r="A23" s="305">
        <v>16</v>
      </c>
      <c r="B23" s="321">
        <v>2310040017</v>
      </c>
      <c r="C23" s="313" t="s">
        <v>725</v>
      </c>
      <c r="D23" s="314" t="s">
        <v>65</v>
      </c>
      <c r="E23" s="312"/>
      <c r="F23" s="304"/>
      <c r="G23" s="305"/>
      <c r="H23" s="305"/>
      <c r="I23" s="305"/>
      <c r="J23" s="305">
        <v>25</v>
      </c>
      <c r="K23" s="305">
        <v>0</v>
      </c>
      <c r="L23" s="305">
        <v>0</v>
      </c>
      <c r="M23" s="305">
        <v>10</v>
      </c>
      <c r="N23" s="305">
        <v>5</v>
      </c>
      <c r="O23" s="305">
        <v>0</v>
      </c>
      <c r="P23" s="305">
        <v>15</v>
      </c>
      <c r="Q23" s="305">
        <v>5</v>
      </c>
      <c r="R23" s="306">
        <f t="shared" si="2"/>
        <v>0</v>
      </c>
      <c r="S23" s="307">
        <f t="shared" si="0"/>
        <v>60</v>
      </c>
      <c r="T23" s="306" t="str">
        <f t="shared" si="1"/>
        <v>TB</v>
      </c>
      <c r="U23" s="316" t="s">
        <v>690</v>
      </c>
      <c r="V23" s="207" t="s">
        <v>262</v>
      </c>
      <c r="W23" s="318" t="s">
        <v>691</v>
      </c>
    </row>
    <row r="24" spans="1:23" s="311" customFormat="1" ht="26.25" customHeight="1">
      <c r="A24" s="305">
        <v>17</v>
      </c>
      <c r="B24" s="321">
        <v>2310040018</v>
      </c>
      <c r="C24" s="313" t="s">
        <v>726</v>
      </c>
      <c r="D24" s="314" t="s">
        <v>47</v>
      </c>
      <c r="E24" s="312"/>
      <c r="F24" s="304"/>
      <c r="G24" s="305"/>
      <c r="H24" s="305"/>
      <c r="I24" s="305"/>
      <c r="J24" s="305">
        <v>25</v>
      </c>
      <c r="K24" s="305">
        <v>0</v>
      </c>
      <c r="L24" s="305">
        <v>0</v>
      </c>
      <c r="M24" s="305">
        <v>10</v>
      </c>
      <c r="N24" s="305">
        <v>4</v>
      </c>
      <c r="O24" s="305">
        <v>0</v>
      </c>
      <c r="P24" s="305">
        <v>14</v>
      </c>
      <c r="Q24" s="305">
        <v>5</v>
      </c>
      <c r="R24" s="306">
        <f t="shared" si="2"/>
        <v>0</v>
      </c>
      <c r="S24" s="307">
        <f t="shared" si="0"/>
        <v>58</v>
      </c>
      <c r="T24" s="306" t="str">
        <f t="shared" si="1"/>
        <v>TB</v>
      </c>
      <c r="U24" s="316" t="s">
        <v>452</v>
      </c>
      <c r="V24" s="207" t="s">
        <v>262</v>
      </c>
      <c r="W24" s="317" t="s">
        <v>701</v>
      </c>
    </row>
    <row r="25" spans="1:23" s="311" customFormat="1" ht="26.25" customHeight="1">
      <c r="A25" s="305">
        <v>18</v>
      </c>
      <c r="B25" s="321">
        <v>2310040019</v>
      </c>
      <c r="C25" s="313" t="s">
        <v>727</v>
      </c>
      <c r="D25" s="314" t="s">
        <v>728</v>
      </c>
      <c r="E25" s="312"/>
      <c r="F25" s="304"/>
      <c r="G25" s="305"/>
      <c r="H25" s="305"/>
      <c r="I25" s="305"/>
      <c r="J25" s="305">
        <v>25</v>
      </c>
      <c r="K25" s="305">
        <v>0</v>
      </c>
      <c r="L25" s="305">
        <v>0</v>
      </c>
      <c r="M25" s="305">
        <v>10</v>
      </c>
      <c r="N25" s="305">
        <v>5</v>
      </c>
      <c r="O25" s="305">
        <v>0</v>
      </c>
      <c r="P25" s="305">
        <v>15</v>
      </c>
      <c r="Q25" s="305">
        <v>5</v>
      </c>
      <c r="R25" s="306">
        <f t="shared" si="2"/>
        <v>0</v>
      </c>
      <c r="S25" s="307">
        <f t="shared" si="0"/>
        <v>60</v>
      </c>
      <c r="T25" s="306" t="str">
        <f t="shared" si="1"/>
        <v>TB</v>
      </c>
      <c r="U25" s="316" t="s">
        <v>729</v>
      </c>
      <c r="V25" s="207" t="s">
        <v>262</v>
      </c>
      <c r="W25" s="317" t="s">
        <v>701</v>
      </c>
    </row>
    <row r="26" spans="1:23" s="311" customFormat="1" ht="26.25" customHeight="1">
      <c r="A26" s="305">
        <v>19</v>
      </c>
      <c r="B26" s="321">
        <v>2310040020</v>
      </c>
      <c r="C26" s="313" t="s">
        <v>730</v>
      </c>
      <c r="D26" s="314" t="s">
        <v>314</v>
      </c>
      <c r="E26" s="312"/>
      <c r="F26" s="304"/>
      <c r="G26" s="305"/>
      <c r="H26" s="305"/>
      <c r="I26" s="305"/>
      <c r="J26" s="305">
        <v>25</v>
      </c>
      <c r="K26" s="305">
        <v>0</v>
      </c>
      <c r="L26" s="305">
        <v>4</v>
      </c>
      <c r="M26" s="305">
        <v>10</v>
      </c>
      <c r="N26" s="305">
        <v>5</v>
      </c>
      <c r="O26" s="305">
        <v>0</v>
      </c>
      <c r="P26" s="305">
        <v>15</v>
      </c>
      <c r="Q26" s="305">
        <v>5</v>
      </c>
      <c r="R26" s="306">
        <f t="shared" si="2"/>
        <v>1</v>
      </c>
      <c r="S26" s="307">
        <f t="shared" si="0"/>
        <v>65</v>
      </c>
      <c r="T26" s="306" t="str">
        <f t="shared" si="1"/>
        <v>TB</v>
      </c>
      <c r="U26" s="316" t="s">
        <v>731</v>
      </c>
      <c r="V26" s="207" t="s">
        <v>259</v>
      </c>
      <c r="W26" s="317" t="s">
        <v>732</v>
      </c>
    </row>
    <row r="27" spans="1:23" s="311" customFormat="1" ht="26.25" customHeight="1">
      <c r="A27" s="305">
        <v>20</v>
      </c>
      <c r="B27" s="321">
        <v>2310040021</v>
      </c>
      <c r="C27" s="313" t="s">
        <v>733</v>
      </c>
      <c r="D27" s="314" t="s">
        <v>734</v>
      </c>
      <c r="E27" s="312"/>
      <c r="F27" s="304"/>
      <c r="G27" s="305"/>
      <c r="H27" s="305"/>
      <c r="I27" s="305"/>
      <c r="J27" s="305">
        <v>25</v>
      </c>
      <c r="K27" s="305">
        <v>0</v>
      </c>
      <c r="L27" s="305">
        <v>4</v>
      </c>
      <c r="M27" s="305">
        <v>10</v>
      </c>
      <c r="N27" s="305">
        <v>4</v>
      </c>
      <c r="O27" s="305">
        <v>10</v>
      </c>
      <c r="P27" s="325">
        <v>14</v>
      </c>
      <c r="Q27" s="305">
        <v>10</v>
      </c>
      <c r="R27" s="306">
        <f t="shared" si="2"/>
        <v>0</v>
      </c>
      <c r="S27" s="307">
        <f t="shared" si="0"/>
        <v>77</v>
      </c>
      <c r="T27" s="306" t="str">
        <f t="shared" si="1"/>
        <v>Khá</v>
      </c>
      <c r="U27" s="316" t="s">
        <v>735</v>
      </c>
      <c r="V27" s="207" t="s">
        <v>262</v>
      </c>
      <c r="W27" s="326" t="s">
        <v>736</v>
      </c>
    </row>
    <row r="28" spans="1:23" s="311" customFormat="1" ht="26.25" customHeight="1">
      <c r="A28" s="305">
        <v>21</v>
      </c>
      <c r="B28" s="321">
        <v>2310040022</v>
      </c>
      <c r="C28" s="313" t="s">
        <v>737</v>
      </c>
      <c r="D28" s="314" t="s">
        <v>738</v>
      </c>
      <c r="E28" s="312"/>
      <c r="F28" s="304"/>
      <c r="G28" s="305"/>
      <c r="H28" s="305"/>
      <c r="I28" s="305"/>
      <c r="J28" s="305">
        <v>25</v>
      </c>
      <c r="K28" s="305">
        <v>0</v>
      </c>
      <c r="L28" s="305">
        <v>4</v>
      </c>
      <c r="M28" s="305">
        <v>10</v>
      </c>
      <c r="N28" s="305">
        <v>5</v>
      </c>
      <c r="O28" s="305">
        <v>0</v>
      </c>
      <c r="P28" s="305">
        <v>15</v>
      </c>
      <c r="Q28" s="305">
        <v>5</v>
      </c>
      <c r="R28" s="306">
        <f t="shared" si="2"/>
        <v>0</v>
      </c>
      <c r="S28" s="307">
        <f t="shared" si="0"/>
        <v>64</v>
      </c>
      <c r="T28" s="306" t="str">
        <f t="shared" si="1"/>
        <v>TB</v>
      </c>
      <c r="U28" s="316" t="s">
        <v>739</v>
      </c>
      <c r="V28" s="207" t="s">
        <v>262</v>
      </c>
      <c r="W28" s="317" t="s">
        <v>740</v>
      </c>
    </row>
    <row r="29" spans="1:23" s="311" customFormat="1" ht="26.25" customHeight="1">
      <c r="A29" s="305">
        <v>22</v>
      </c>
      <c r="B29" s="321">
        <v>2310040023</v>
      </c>
      <c r="C29" s="313" t="s">
        <v>741</v>
      </c>
      <c r="D29" s="314" t="s">
        <v>79</v>
      </c>
      <c r="E29" s="312"/>
      <c r="F29" s="304"/>
      <c r="G29" s="305"/>
      <c r="H29" s="305"/>
      <c r="I29" s="305"/>
      <c r="J29" s="305">
        <v>25</v>
      </c>
      <c r="K29" s="305">
        <v>0</v>
      </c>
      <c r="L29" s="305">
        <v>0</v>
      </c>
      <c r="M29" s="305">
        <v>10</v>
      </c>
      <c r="N29" s="305">
        <v>5</v>
      </c>
      <c r="O29" s="305">
        <v>0</v>
      </c>
      <c r="P29" s="305">
        <v>15</v>
      </c>
      <c r="Q29" s="305">
        <v>10</v>
      </c>
      <c r="R29" s="306">
        <f t="shared" si="2"/>
        <v>1</v>
      </c>
      <c r="S29" s="307">
        <f t="shared" si="0"/>
        <v>66</v>
      </c>
      <c r="T29" s="306" t="str">
        <f t="shared" si="1"/>
        <v>TB</v>
      </c>
      <c r="U29" s="316" t="s">
        <v>670</v>
      </c>
      <c r="V29" s="207" t="s">
        <v>259</v>
      </c>
      <c r="W29" s="317" t="s">
        <v>742</v>
      </c>
    </row>
    <row r="30" spans="1:23" s="311" customFormat="1" ht="26.25" customHeight="1">
      <c r="A30" s="305">
        <v>23</v>
      </c>
      <c r="B30" s="321">
        <v>2310040024</v>
      </c>
      <c r="C30" s="313" t="s">
        <v>743</v>
      </c>
      <c r="D30" s="314" t="s">
        <v>154</v>
      </c>
      <c r="E30" s="312" t="s">
        <v>744</v>
      </c>
      <c r="F30" s="304"/>
      <c r="G30" s="305"/>
      <c r="H30" s="305"/>
      <c r="I30" s="305"/>
      <c r="J30" s="305">
        <v>25</v>
      </c>
      <c r="K30" s="305">
        <v>0</v>
      </c>
      <c r="L30" s="305">
        <v>0</v>
      </c>
      <c r="M30" s="305">
        <v>10</v>
      </c>
      <c r="N30" s="305">
        <v>5</v>
      </c>
      <c r="O30" s="305">
        <v>0</v>
      </c>
      <c r="P30" s="305">
        <v>15</v>
      </c>
      <c r="Q30" s="305">
        <v>5</v>
      </c>
      <c r="R30" s="306">
        <f t="shared" si="2"/>
        <v>1</v>
      </c>
      <c r="S30" s="307">
        <f t="shared" si="0"/>
        <v>61</v>
      </c>
      <c r="T30" s="306" t="str">
        <f t="shared" si="1"/>
        <v>TB</v>
      </c>
      <c r="U30" s="316" t="s">
        <v>258</v>
      </c>
      <c r="V30" s="207" t="s">
        <v>259</v>
      </c>
      <c r="W30" s="317" t="s">
        <v>701</v>
      </c>
    </row>
    <row r="31" spans="1:23" s="311" customFormat="1" ht="26.25" customHeight="1">
      <c r="A31" s="305">
        <v>24</v>
      </c>
      <c r="B31" s="321">
        <v>2310040025</v>
      </c>
      <c r="C31" s="313" t="s">
        <v>745</v>
      </c>
      <c r="D31" s="314" t="s">
        <v>66</v>
      </c>
      <c r="E31" s="312"/>
      <c r="F31" s="304"/>
      <c r="G31" s="305"/>
      <c r="H31" s="305"/>
      <c r="I31" s="305"/>
      <c r="J31" s="305">
        <v>0</v>
      </c>
      <c r="K31" s="305">
        <v>0</v>
      </c>
      <c r="L31" s="305">
        <v>0</v>
      </c>
      <c r="M31" s="305">
        <v>0</v>
      </c>
      <c r="N31" s="305">
        <v>0</v>
      </c>
      <c r="O31" s="305">
        <v>0</v>
      </c>
      <c r="P31" s="305">
        <v>0</v>
      </c>
      <c r="Q31" s="305">
        <v>0</v>
      </c>
      <c r="R31" s="306">
        <f t="shared" si="2"/>
        <v>0</v>
      </c>
      <c r="S31" s="307">
        <f t="shared" si="0"/>
        <v>0</v>
      </c>
      <c r="T31" s="306" t="str">
        <f t="shared" si="1"/>
        <v>Yếu</v>
      </c>
      <c r="U31" s="316" t="s">
        <v>746</v>
      </c>
      <c r="V31" s="207" t="s">
        <v>262</v>
      </c>
      <c r="W31" s="318"/>
    </row>
    <row r="32" spans="1:23" s="311" customFormat="1" ht="26.25" customHeight="1">
      <c r="A32" s="305">
        <v>25</v>
      </c>
      <c r="B32" s="321">
        <v>2310040026</v>
      </c>
      <c r="C32" s="313" t="s">
        <v>747</v>
      </c>
      <c r="D32" s="314" t="s">
        <v>48</v>
      </c>
      <c r="E32" s="312"/>
      <c r="F32" s="304"/>
      <c r="G32" s="305"/>
      <c r="H32" s="305"/>
      <c r="I32" s="305"/>
      <c r="J32" s="305">
        <v>25</v>
      </c>
      <c r="K32" s="305">
        <v>0</v>
      </c>
      <c r="L32" s="305">
        <v>0</v>
      </c>
      <c r="M32" s="305">
        <v>10</v>
      </c>
      <c r="N32" s="305">
        <v>5</v>
      </c>
      <c r="O32" s="305">
        <v>0</v>
      </c>
      <c r="P32" s="305">
        <v>15</v>
      </c>
      <c r="Q32" s="305">
        <v>5</v>
      </c>
      <c r="R32" s="306">
        <f t="shared" si="2"/>
        <v>0</v>
      </c>
      <c r="S32" s="307">
        <f t="shared" si="0"/>
        <v>60</v>
      </c>
      <c r="T32" s="306" t="str">
        <f t="shared" si="1"/>
        <v>TB</v>
      </c>
      <c r="U32" s="316" t="s">
        <v>407</v>
      </c>
      <c r="V32" s="207" t="s">
        <v>262</v>
      </c>
      <c r="W32" s="317" t="s">
        <v>695</v>
      </c>
    </row>
    <row r="33" spans="1:23" s="311" customFormat="1" ht="26.25" customHeight="1">
      <c r="A33" s="305">
        <v>26</v>
      </c>
      <c r="B33" s="321">
        <v>2310040027</v>
      </c>
      <c r="C33" s="313" t="s">
        <v>748</v>
      </c>
      <c r="D33" s="314" t="s">
        <v>67</v>
      </c>
      <c r="E33" s="312"/>
      <c r="F33" s="304"/>
      <c r="G33" s="305"/>
      <c r="H33" s="305"/>
      <c r="I33" s="305"/>
      <c r="J33" s="305">
        <v>0</v>
      </c>
      <c r="K33" s="305">
        <v>0</v>
      </c>
      <c r="L33" s="305">
        <v>0</v>
      </c>
      <c r="M33" s="305">
        <v>0</v>
      </c>
      <c r="N33" s="305">
        <v>0</v>
      </c>
      <c r="O33" s="305">
        <v>0</v>
      </c>
      <c r="P33" s="305">
        <v>0</v>
      </c>
      <c r="Q33" s="305">
        <v>0</v>
      </c>
      <c r="R33" s="306">
        <f t="shared" si="2"/>
        <v>0</v>
      </c>
      <c r="S33" s="307">
        <f t="shared" si="0"/>
        <v>0</v>
      </c>
      <c r="T33" s="306" t="str">
        <f t="shared" si="1"/>
        <v>Yếu</v>
      </c>
      <c r="U33" s="316" t="s">
        <v>275</v>
      </c>
      <c r="V33" s="207" t="s">
        <v>262</v>
      </c>
      <c r="W33" s="318"/>
    </row>
    <row r="34" spans="1:23" s="311" customFormat="1" ht="26.25" customHeight="1">
      <c r="A34" s="305">
        <v>27</v>
      </c>
      <c r="B34" s="321">
        <v>2310040028</v>
      </c>
      <c r="C34" s="313" t="s">
        <v>749</v>
      </c>
      <c r="D34" s="314" t="s">
        <v>750</v>
      </c>
      <c r="E34" s="312" t="s">
        <v>108</v>
      </c>
      <c r="F34" s="304"/>
      <c r="G34" s="305"/>
      <c r="H34" s="305"/>
      <c r="I34" s="305"/>
      <c r="J34" s="305">
        <v>25</v>
      </c>
      <c r="K34" s="305">
        <v>5</v>
      </c>
      <c r="L34" s="305">
        <v>4</v>
      </c>
      <c r="M34" s="305">
        <v>10</v>
      </c>
      <c r="N34" s="305">
        <v>10</v>
      </c>
      <c r="O34" s="305">
        <v>0</v>
      </c>
      <c r="P34" s="305">
        <v>15</v>
      </c>
      <c r="Q34" s="305">
        <v>10</v>
      </c>
      <c r="R34" s="306">
        <f t="shared" si="2"/>
        <v>0</v>
      </c>
      <c r="S34" s="307">
        <f t="shared" si="0"/>
        <v>79</v>
      </c>
      <c r="T34" s="306" t="str">
        <f t="shared" si="1"/>
        <v>Khá</v>
      </c>
      <c r="U34" s="316" t="s">
        <v>751</v>
      </c>
      <c r="V34" s="207" t="s">
        <v>262</v>
      </c>
      <c r="W34" s="317" t="s">
        <v>752</v>
      </c>
    </row>
    <row r="35" spans="1:23" s="311" customFormat="1" ht="26.25" customHeight="1">
      <c r="A35" s="305">
        <v>28</v>
      </c>
      <c r="B35" s="321">
        <v>2310040029</v>
      </c>
      <c r="C35" s="313" t="s">
        <v>753</v>
      </c>
      <c r="D35" s="314" t="s">
        <v>252</v>
      </c>
      <c r="E35" s="312"/>
      <c r="F35" s="304"/>
      <c r="G35" s="305"/>
      <c r="H35" s="305"/>
      <c r="I35" s="305"/>
      <c r="J35" s="305">
        <v>25</v>
      </c>
      <c r="K35" s="305">
        <v>0</v>
      </c>
      <c r="L35" s="305">
        <v>0</v>
      </c>
      <c r="M35" s="305">
        <v>10</v>
      </c>
      <c r="N35" s="305">
        <v>5</v>
      </c>
      <c r="O35" s="305">
        <v>0</v>
      </c>
      <c r="P35" s="305">
        <v>15</v>
      </c>
      <c r="Q35" s="305">
        <v>5</v>
      </c>
      <c r="R35" s="306">
        <f t="shared" si="2"/>
        <v>1</v>
      </c>
      <c r="S35" s="307">
        <f t="shared" si="0"/>
        <v>61</v>
      </c>
      <c r="T35" s="306" t="str">
        <f t="shared" si="1"/>
        <v>TB</v>
      </c>
      <c r="U35" s="316" t="s">
        <v>731</v>
      </c>
      <c r="V35" s="207" t="s">
        <v>259</v>
      </c>
      <c r="W35" s="317" t="s">
        <v>691</v>
      </c>
    </row>
    <row r="36" spans="1:23" s="311" customFormat="1" ht="26.25" customHeight="1">
      <c r="A36" s="305">
        <v>29</v>
      </c>
      <c r="B36" s="321">
        <v>2310040030</v>
      </c>
      <c r="C36" s="313" t="s">
        <v>69</v>
      </c>
      <c r="D36" s="314" t="s">
        <v>754</v>
      </c>
      <c r="E36" s="312"/>
      <c r="F36" s="304"/>
      <c r="G36" s="305"/>
      <c r="H36" s="305"/>
      <c r="I36" s="305"/>
      <c r="J36" s="305">
        <v>0</v>
      </c>
      <c r="K36" s="305">
        <v>0</v>
      </c>
      <c r="L36" s="305">
        <v>0</v>
      </c>
      <c r="M36" s="305">
        <v>0</v>
      </c>
      <c r="N36" s="305">
        <v>0</v>
      </c>
      <c r="O36" s="305">
        <v>0</v>
      </c>
      <c r="P36" s="305">
        <v>0</v>
      </c>
      <c r="Q36" s="305">
        <v>0</v>
      </c>
      <c r="R36" s="306">
        <f t="shared" si="2"/>
        <v>0</v>
      </c>
      <c r="S36" s="307">
        <f t="shared" si="0"/>
        <v>0</v>
      </c>
      <c r="T36" s="306" t="str">
        <f t="shared" si="1"/>
        <v>Yếu</v>
      </c>
      <c r="U36" s="316" t="s">
        <v>459</v>
      </c>
      <c r="V36" s="207" t="s">
        <v>262</v>
      </c>
      <c r="W36" s="317"/>
    </row>
    <row r="37" spans="1:23" s="311" customFormat="1" ht="26.25" customHeight="1">
      <c r="A37" s="305">
        <v>30</v>
      </c>
      <c r="B37" s="321">
        <v>2310040031</v>
      </c>
      <c r="C37" s="313" t="s">
        <v>37</v>
      </c>
      <c r="D37" s="314" t="s">
        <v>755</v>
      </c>
      <c r="E37" s="312"/>
      <c r="F37" s="304"/>
      <c r="G37" s="305"/>
      <c r="H37" s="305"/>
      <c r="I37" s="305"/>
      <c r="J37" s="305">
        <v>25</v>
      </c>
      <c r="K37" s="305">
        <v>0</v>
      </c>
      <c r="L37" s="305">
        <v>0</v>
      </c>
      <c r="M37" s="305">
        <v>10</v>
      </c>
      <c r="N37" s="305">
        <v>5</v>
      </c>
      <c r="O37" s="305">
        <v>0</v>
      </c>
      <c r="P37" s="305">
        <v>15</v>
      </c>
      <c r="Q37" s="305">
        <v>5</v>
      </c>
      <c r="R37" s="306">
        <f t="shared" si="2"/>
        <v>1</v>
      </c>
      <c r="S37" s="307">
        <f t="shared" si="0"/>
        <v>61</v>
      </c>
      <c r="T37" s="306" t="str">
        <f t="shared" si="1"/>
        <v>TB</v>
      </c>
      <c r="U37" s="316" t="s">
        <v>281</v>
      </c>
      <c r="V37" s="207" t="s">
        <v>259</v>
      </c>
      <c r="W37" s="317" t="s">
        <v>701</v>
      </c>
    </row>
    <row r="38" spans="1:23" s="311" customFormat="1" ht="26.25" customHeight="1">
      <c r="A38" s="305">
        <v>31</v>
      </c>
      <c r="B38" s="321">
        <v>2310040032</v>
      </c>
      <c r="C38" s="313" t="s">
        <v>756</v>
      </c>
      <c r="D38" s="314" t="s">
        <v>81</v>
      </c>
      <c r="E38" s="312"/>
      <c r="F38" s="304"/>
      <c r="G38" s="305"/>
      <c r="H38" s="305"/>
      <c r="I38" s="305"/>
      <c r="J38" s="305">
        <v>25</v>
      </c>
      <c r="K38" s="305">
        <v>0</v>
      </c>
      <c r="L38" s="305">
        <v>0</v>
      </c>
      <c r="M38" s="305">
        <v>10</v>
      </c>
      <c r="N38" s="305">
        <v>5</v>
      </c>
      <c r="O38" s="305">
        <v>0</v>
      </c>
      <c r="P38" s="305">
        <v>15</v>
      </c>
      <c r="Q38" s="305">
        <v>10</v>
      </c>
      <c r="R38" s="306">
        <f t="shared" si="2"/>
        <v>1</v>
      </c>
      <c r="S38" s="307">
        <f t="shared" si="0"/>
        <v>66</v>
      </c>
      <c r="T38" s="306" t="str">
        <f t="shared" si="1"/>
        <v>TB</v>
      </c>
      <c r="U38" s="316" t="s">
        <v>281</v>
      </c>
      <c r="V38" s="207" t="s">
        <v>259</v>
      </c>
      <c r="W38" s="317" t="s">
        <v>757</v>
      </c>
    </row>
    <row r="39" spans="1:23" s="311" customFormat="1" ht="26.25" customHeight="1">
      <c r="A39" s="305">
        <v>32</v>
      </c>
      <c r="B39" s="321">
        <v>2310040033</v>
      </c>
      <c r="C39" s="313" t="s">
        <v>54</v>
      </c>
      <c r="D39" s="314" t="s">
        <v>70</v>
      </c>
      <c r="E39" s="312"/>
      <c r="F39" s="304"/>
      <c r="G39" s="305"/>
      <c r="H39" s="305"/>
      <c r="I39" s="305"/>
      <c r="J39" s="305">
        <v>25</v>
      </c>
      <c r="K39" s="305">
        <v>0</v>
      </c>
      <c r="L39" s="305">
        <v>0</v>
      </c>
      <c r="M39" s="305">
        <v>10</v>
      </c>
      <c r="N39" s="305">
        <v>5</v>
      </c>
      <c r="O39" s="305">
        <v>0</v>
      </c>
      <c r="P39" s="305">
        <v>15</v>
      </c>
      <c r="Q39" s="305">
        <v>10</v>
      </c>
      <c r="R39" s="306">
        <f t="shared" si="2"/>
        <v>3</v>
      </c>
      <c r="S39" s="307">
        <f t="shared" si="0"/>
        <v>68</v>
      </c>
      <c r="T39" s="306" t="str">
        <f t="shared" si="1"/>
        <v>TB</v>
      </c>
      <c r="U39" s="316" t="s">
        <v>562</v>
      </c>
      <c r="V39" s="207" t="s">
        <v>267</v>
      </c>
      <c r="W39" s="317" t="s">
        <v>716</v>
      </c>
    </row>
    <row r="40" spans="1:23" s="311" customFormat="1" ht="26.25" customHeight="1">
      <c r="A40" s="305">
        <v>33</v>
      </c>
      <c r="B40" s="321">
        <v>2310040034</v>
      </c>
      <c r="C40" s="313" t="s">
        <v>758</v>
      </c>
      <c r="D40" s="314" t="s">
        <v>759</v>
      </c>
      <c r="E40" s="312" t="s">
        <v>158</v>
      </c>
      <c r="F40" s="304"/>
      <c r="G40" s="305"/>
      <c r="H40" s="305"/>
      <c r="I40" s="305"/>
      <c r="J40" s="305">
        <v>25</v>
      </c>
      <c r="K40" s="305">
        <v>0</v>
      </c>
      <c r="L40" s="305">
        <v>8</v>
      </c>
      <c r="M40" s="305">
        <v>10</v>
      </c>
      <c r="N40" s="305">
        <v>10</v>
      </c>
      <c r="O40" s="305">
        <v>0</v>
      </c>
      <c r="P40" s="305">
        <v>15</v>
      </c>
      <c r="Q40" s="305">
        <v>10</v>
      </c>
      <c r="R40" s="306">
        <f t="shared" si="2"/>
        <v>1</v>
      </c>
      <c r="S40" s="307">
        <f t="shared" si="0"/>
        <v>79</v>
      </c>
      <c r="T40" s="306" t="str">
        <f t="shared" si="1"/>
        <v>Khá</v>
      </c>
      <c r="U40" s="316" t="s">
        <v>760</v>
      </c>
      <c r="V40" s="207" t="s">
        <v>259</v>
      </c>
      <c r="W40" s="317" t="s">
        <v>761</v>
      </c>
    </row>
    <row r="41" spans="1:23" s="311" customFormat="1" ht="26.25" customHeight="1">
      <c r="A41" s="299">
        <v>34</v>
      </c>
      <c r="B41" s="322">
        <v>2310040035</v>
      </c>
      <c r="C41" s="301" t="s">
        <v>334</v>
      </c>
      <c r="D41" s="302" t="s">
        <v>762</v>
      </c>
      <c r="E41" s="312"/>
      <c r="F41" s="304"/>
      <c r="G41" s="305"/>
      <c r="H41" s="305"/>
      <c r="I41" s="305"/>
      <c r="J41" s="305">
        <v>0</v>
      </c>
      <c r="K41" s="305">
        <v>0</v>
      </c>
      <c r="L41" s="305">
        <v>0</v>
      </c>
      <c r="M41" s="305">
        <v>0</v>
      </c>
      <c r="N41" s="305">
        <v>0</v>
      </c>
      <c r="O41" s="305">
        <v>0</v>
      </c>
      <c r="P41" s="325">
        <v>0</v>
      </c>
      <c r="Q41" s="305">
        <v>0</v>
      </c>
      <c r="R41" s="306">
        <f t="shared" si="2"/>
        <v>0</v>
      </c>
      <c r="S41" s="307">
        <f t="shared" si="0"/>
        <v>0</v>
      </c>
      <c r="T41" s="306" t="str">
        <f t="shared" si="1"/>
        <v>Yếu</v>
      </c>
      <c r="U41" s="178"/>
      <c r="V41" s="327"/>
      <c r="W41" s="310" t="s">
        <v>688</v>
      </c>
    </row>
    <row r="42" spans="1:23" s="311" customFormat="1" ht="26.25" customHeight="1">
      <c r="A42" s="305">
        <v>35</v>
      </c>
      <c r="B42" s="321">
        <v>2310040036</v>
      </c>
      <c r="C42" s="313" t="s">
        <v>763</v>
      </c>
      <c r="D42" s="314" t="s">
        <v>764</v>
      </c>
      <c r="E42" s="312"/>
      <c r="F42" s="304"/>
      <c r="G42" s="305"/>
      <c r="H42" s="305"/>
      <c r="I42" s="305"/>
      <c r="J42" s="305">
        <v>25</v>
      </c>
      <c r="K42" s="305">
        <v>5</v>
      </c>
      <c r="L42" s="305">
        <v>4</v>
      </c>
      <c r="M42" s="305">
        <v>10</v>
      </c>
      <c r="N42" s="305">
        <v>5</v>
      </c>
      <c r="O42" s="305">
        <v>0</v>
      </c>
      <c r="P42" s="305">
        <v>15</v>
      </c>
      <c r="Q42" s="305">
        <v>10</v>
      </c>
      <c r="R42" s="306">
        <f t="shared" si="2"/>
        <v>1</v>
      </c>
      <c r="S42" s="307">
        <f t="shared" si="0"/>
        <v>75</v>
      </c>
      <c r="T42" s="306" t="str">
        <f t="shared" si="1"/>
        <v>Khá</v>
      </c>
      <c r="U42" s="316" t="s">
        <v>765</v>
      </c>
      <c r="V42" s="207" t="s">
        <v>259</v>
      </c>
      <c r="W42" s="318" t="s">
        <v>766</v>
      </c>
    </row>
    <row r="43" spans="1:23" s="311" customFormat="1" ht="26.25" customHeight="1">
      <c r="A43" s="299">
        <v>36</v>
      </c>
      <c r="B43" s="322">
        <v>2310040037</v>
      </c>
      <c r="C43" s="301" t="s">
        <v>767</v>
      </c>
      <c r="D43" s="302" t="s">
        <v>768</v>
      </c>
      <c r="E43" s="312"/>
      <c r="F43" s="304"/>
      <c r="G43" s="305"/>
      <c r="H43" s="305"/>
      <c r="I43" s="305"/>
      <c r="J43" s="305">
        <v>0</v>
      </c>
      <c r="K43" s="305">
        <v>0</v>
      </c>
      <c r="L43" s="305">
        <v>0</v>
      </c>
      <c r="M43" s="305">
        <v>0</v>
      </c>
      <c r="N43" s="305">
        <v>0</v>
      </c>
      <c r="O43" s="305">
        <v>0</v>
      </c>
      <c r="P43" s="305">
        <v>0</v>
      </c>
      <c r="Q43" s="305">
        <v>0</v>
      </c>
      <c r="R43" s="306">
        <f t="shared" si="2"/>
        <v>0</v>
      </c>
      <c r="S43" s="307">
        <f t="shared" si="0"/>
        <v>0</v>
      </c>
      <c r="T43" s="306" t="str">
        <f t="shared" si="1"/>
        <v>Yếu</v>
      </c>
      <c r="U43" s="178"/>
      <c r="V43" s="327"/>
      <c r="W43" s="310" t="s">
        <v>688</v>
      </c>
    </row>
    <row r="44" spans="1:23" s="311" customFormat="1" ht="26.25" customHeight="1">
      <c r="A44" s="305">
        <v>37</v>
      </c>
      <c r="B44" s="321">
        <v>2310040039</v>
      </c>
      <c r="C44" s="313" t="s">
        <v>753</v>
      </c>
      <c r="D44" s="314" t="s">
        <v>31</v>
      </c>
      <c r="E44" s="312"/>
      <c r="F44" s="304"/>
      <c r="G44" s="305"/>
      <c r="H44" s="305"/>
      <c r="I44" s="305"/>
      <c r="J44" s="305">
        <v>25</v>
      </c>
      <c r="K44" s="305">
        <v>0</v>
      </c>
      <c r="L44" s="305">
        <v>4</v>
      </c>
      <c r="M44" s="305">
        <v>10</v>
      </c>
      <c r="N44" s="305">
        <v>5</v>
      </c>
      <c r="O44" s="305">
        <v>0</v>
      </c>
      <c r="P44" s="305">
        <v>15</v>
      </c>
      <c r="Q44" s="305">
        <v>10</v>
      </c>
      <c r="R44" s="306">
        <f t="shared" si="2"/>
        <v>3</v>
      </c>
      <c r="S44" s="307">
        <f t="shared" si="0"/>
        <v>72</v>
      </c>
      <c r="T44" s="306" t="str">
        <f t="shared" si="1"/>
        <v>Khá</v>
      </c>
      <c r="U44" s="316" t="s">
        <v>769</v>
      </c>
      <c r="V44" s="207" t="s">
        <v>267</v>
      </c>
      <c r="W44" s="318" t="s">
        <v>770</v>
      </c>
    </row>
    <row r="45" spans="1:23" s="311" customFormat="1" ht="26.25" customHeight="1">
      <c r="A45" s="305">
        <v>38</v>
      </c>
      <c r="B45" s="321">
        <v>2310040040</v>
      </c>
      <c r="C45" s="313" t="s">
        <v>771</v>
      </c>
      <c r="D45" s="314" t="s">
        <v>772</v>
      </c>
      <c r="E45" s="312"/>
      <c r="F45" s="304"/>
      <c r="G45" s="305"/>
      <c r="H45" s="305"/>
      <c r="I45" s="305"/>
      <c r="J45" s="305">
        <v>0</v>
      </c>
      <c r="K45" s="305">
        <v>0</v>
      </c>
      <c r="L45" s="305">
        <v>0</v>
      </c>
      <c r="M45" s="305">
        <v>0</v>
      </c>
      <c r="N45" s="305">
        <v>0</v>
      </c>
      <c r="O45" s="305">
        <v>0</v>
      </c>
      <c r="P45" s="305">
        <v>0</v>
      </c>
      <c r="Q45" s="305">
        <v>0</v>
      </c>
      <c r="R45" s="306">
        <f t="shared" si="2"/>
        <v>0</v>
      </c>
      <c r="S45" s="307">
        <f t="shared" si="0"/>
        <v>0</v>
      </c>
      <c r="T45" s="306" t="str">
        <f t="shared" si="1"/>
        <v>Yếu</v>
      </c>
      <c r="U45" s="316" t="s">
        <v>773</v>
      </c>
      <c r="V45" s="207" t="s">
        <v>262</v>
      </c>
      <c r="W45" s="318"/>
    </row>
    <row r="46" spans="1:23" s="311" customFormat="1" ht="26.25" customHeight="1">
      <c r="A46" s="305">
        <v>39</v>
      </c>
      <c r="B46" s="321">
        <v>2310040041</v>
      </c>
      <c r="C46" s="313" t="s">
        <v>774</v>
      </c>
      <c r="D46" s="314" t="s">
        <v>713</v>
      </c>
      <c r="E46" s="312"/>
      <c r="F46" s="304"/>
      <c r="G46" s="305"/>
      <c r="H46" s="305"/>
      <c r="I46" s="305"/>
      <c r="J46" s="305">
        <v>25</v>
      </c>
      <c r="K46" s="305">
        <v>0</v>
      </c>
      <c r="L46" s="305">
        <v>4</v>
      </c>
      <c r="M46" s="305">
        <v>10</v>
      </c>
      <c r="N46" s="305">
        <v>5</v>
      </c>
      <c r="O46" s="305">
        <v>0</v>
      </c>
      <c r="P46" s="305">
        <v>15</v>
      </c>
      <c r="Q46" s="305">
        <v>10</v>
      </c>
      <c r="R46" s="306">
        <f t="shared" si="2"/>
        <v>1</v>
      </c>
      <c r="S46" s="307">
        <f t="shared" si="0"/>
        <v>70</v>
      </c>
      <c r="T46" s="306" t="str">
        <f t="shared" si="1"/>
        <v>Khá</v>
      </c>
      <c r="U46" s="316" t="s">
        <v>760</v>
      </c>
      <c r="V46" s="207" t="s">
        <v>259</v>
      </c>
      <c r="W46" s="318" t="s">
        <v>770</v>
      </c>
    </row>
    <row r="47" spans="1:23" s="311" customFormat="1" ht="26.25" customHeight="1">
      <c r="A47" s="305">
        <v>40</v>
      </c>
      <c r="B47" s="321">
        <v>2310040042</v>
      </c>
      <c r="C47" s="313" t="s">
        <v>775</v>
      </c>
      <c r="D47" s="314" t="s">
        <v>554</v>
      </c>
      <c r="E47" s="312"/>
      <c r="F47" s="304"/>
      <c r="G47" s="305"/>
      <c r="H47" s="305"/>
      <c r="I47" s="305"/>
      <c r="J47" s="305">
        <v>25</v>
      </c>
      <c r="K47" s="305">
        <v>5</v>
      </c>
      <c r="L47" s="305">
        <v>4</v>
      </c>
      <c r="M47" s="305">
        <v>10</v>
      </c>
      <c r="N47" s="305">
        <v>5</v>
      </c>
      <c r="O47" s="305">
        <v>0</v>
      </c>
      <c r="P47" s="305">
        <v>15</v>
      </c>
      <c r="Q47" s="305">
        <v>5</v>
      </c>
      <c r="R47" s="306">
        <f t="shared" si="2"/>
        <v>3</v>
      </c>
      <c r="S47" s="307">
        <f t="shared" si="0"/>
        <v>72</v>
      </c>
      <c r="T47" s="306" t="str">
        <f t="shared" si="1"/>
        <v>Khá</v>
      </c>
      <c r="U47" s="316" t="s">
        <v>769</v>
      </c>
      <c r="V47" s="207" t="s">
        <v>267</v>
      </c>
      <c r="W47" s="317" t="s">
        <v>776</v>
      </c>
    </row>
    <row r="48" spans="1:23" s="311" customFormat="1" ht="26.25" customHeight="1">
      <c r="A48" s="170">
        <v>41</v>
      </c>
      <c r="B48" s="319">
        <v>2310040043</v>
      </c>
      <c r="C48" s="171" t="s">
        <v>712</v>
      </c>
      <c r="D48" s="172" t="s">
        <v>67</v>
      </c>
      <c r="E48" s="312"/>
      <c r="F48" s="304"/>
      <c r="G48" s="305"/>
      <c r="H48" s="305"/>
      <c r="I48" s="305"/>
      <c r="J48" s="305">
        <v>0</v>
      </c>
      <c r="K48" s="305">
        <v>0</v>
      </c>
      <c r="L48" s="305">
        <v>0</v>
      </c>
      <c r="M48" s="305">
        <v>0</v>
      </c>
      <c r="N48" s="305">
        <v>0</v>
      </c>
      <c r="O48" s="305">
        <v>0</v>
      </c>
      <c r="P48" s="305">
        <v>0</v>
      </c>
      <c r="Q48" s="305">
        <v>0</v>
      </c>
      <c r="R48" s="306">
        <f t="shared" si="2"/>
        <v>0</v>
      </c>
      <c r="S48" s="307">
        <f t="shared" si="0"/>
        <v>0</v>
      </c>
      <c r="T48" s="306" t="str">
        <f t="shared" si="1"/>
        <v>Yếu</v>
      </c>
      <c r="U48" s="316" t="s">
        <v>275</v>
      </c>
      <c r="V48" s="207" t="s">
        <v>262</v>
      </c>
      <c r="W48" s="320" t="s">
        <v>697</v>
      </c>
    </row>
    <row r="49" spans="1:23" s="311" customFormat="1" ht="26.25" customHeight="1">
      <c r="A49" s="305">
        <v>42</v>
      </c>
      <c r="B49" s="321">
        <v>2310040044</v>
      </c>
      <c r="C49" s="313" t="s">
        <v>777</v>
      </c>
      <c r="D49" s="314" t="s">
        <v>65</v>
      </c>
      <c r="E49" s="312"/>
      <c r="F49" s="304"/>
      <c r="G49" s="305"/>
      <c r="H49" s="305"/>
      <c r="I49" s="305"/>
      <c r="J49" s="305">
        <v>0</v>
      </c>
      <c r="K49" s="305">
        <v>0</v>
      </c>
      <c r="L49" s="305">
        <v>0</v>
      </c>
      <c r="M49" s="305">
        <v>0</v>
      </c>
      <c r="N49" s="305">
        <v>0</v>
      </c>
      <c r="O49" s="305">
        <v>0</v>
      </c>
      <c r="P49" s="305">
        <v>0</v>
      </c>
      <c r="Q49" s="305">
        <v>0</v>
      </c>
      <c r="R49" s="306">
        <f t="shared" si="2"/>
        <v>0</v>
      </c>
      <c r="S49" s="307">
        <f t="shared" si="0"/>
        <v>0</v>
      </c>
      <c r="T49" s="306" t="str">
        <f t="shared" si="1"/>
        <v>Yếu</v>
      </c>
      <c r="U49" s="316" t="s">
        <v>778</v>
      </c>
      <c r="V49" s="207" t="s">
        <v>262</v>
      </c>
      <c r="W49" s="317"/>
    </row>
    <row r="50" spans="1:23" s="311" customFormat="1" ht="26.25" customHeight="1">
      <c r="A50" s="305">
        <v>43</v>
      </c>
      <c r="B50" s="321">
        <v>2310040045</v>
      </c>
      <c r="C50" s="313" t="s">
        <v>779</v>
      </c>
      <c r="D50" s="314" t="s">
        <v>780</v>
      </c>
      <c r="E50" s="312"/>
      <c r="F50" s="304"/>
      <c r="G50" s="305"/>
      <c r="H50" s="305"/>
      <c r="I50" s="305"/>
      <c r="J50" s="305">
        <v>0</v>
      </c>
      <c r="K50" s="305">
        <v>0</v>
      </c>
      <c r="L50" s="305">
        <v>0</v>
      </c>
      <c r="M50" s="305">
        <v>0</v>
      </c>
      <c r="N50" s="305">
        <v>0</v>
      </c>
      <c r="O50" s="305">
        <v>0</v>
      </c>
      <c r="P50" s="305">
        <v>0</v>
      </c>
      <c r="Q50" s="305">
        <v>0</v>
      </c>
      <c r="R50" s="306">
        <f t="shared" si="2"/>
        <v>0</v>
      </c>
      <c r="S50" s="307">
        <f t="shared" si="0"/>
        <v>0</v>
      </c>
      <c r="T50" s="306" t="str">
        <f t="shared" si="1"/>
        <v>Yếu</v>
      </c>
      <c r="U50" s="316" t="s">
        <v>693</v>
      </c>
      <c r="V50" s="207" t="s">
        <v>262</v>
      </c>
      <c r="W50" s="317"/>
    </row>
    <row r="51" spans="1:23" s="311" customFormat="1" ht="26.25" customHeight="1">
      <c r="A51" s="299">
        <v>44</v>
      </c>
      <c r="B51" s="322">
        <v>2310040046</v>
      </c>
      <c r="C51" s="301" t="s">
        <v>781</v>
      </c>
      <c r="D51" s="302" t="s">
        <v>782</v>
      </c>
      <c r="E51" s="312"/>
      <c r="F51" s="304"/>
      <c r="G51" s="305"/>
      <c r="H51" s="305"/>
      <c r="I51" s="305"/>
      <c r="J51" s="305">
        <v>0</v>
      </c>
      <c r="K51" s="305">
        <v>0</v>
      </c>
      <c r="L51" s="305">
        <v>0</v>
      </c>
      <c r="M51" s="305">
        <v>0</v>
      </c>
      <c r="N51" s="305">
        <v>0</v>
      </c>
      <c r="O51" s="305">
        <v>0</v>
      </c>
      <c r="P51" s="305">
        <v>0</v>
      </c>
      <c r="Q51" s="305">
        <v>0</v>
      </c>
      <c r="R51" s="306">
        <f t="shared" si="2"/>
        <v>0</v>
      </c>
      <c r="S51" s="307">
        <f t="shared" si="0"/>
        <v>0</v>
      </c>
      <c r="T51" s="306" t="str">
        <f t="shared" si="1"/>
        <v>Yếu</v>
      </c>
      <c r="U51" s="178"/>
      <c r="V51" s="327"/>
      <c r="W51" s="310" t="s">
        <v>688</v>
      </c>
    </row>
    <row r="52" spans="1:23" s="311" customFormat="1" ht="26.25" customHeight="1">
      <c r="A52" s="305">
        <v>45</v>
      </c>
      <c r="B52" s="321">
        <v>2310040047</v>
      </c>
      <c r="C52" s="313" t="s">
        <v>783</v>
      </c>
      <c r="D52" s="314" t="s">
        <v>784</v>
      </c>
      <c r="E52" s="312"/>
      <c r="F52" s="304"/>
      <c r="G52" s="305"/>
      <c r="H52" s="305"/>
      <c r="I52" s="305"/>
      <c r="J52" s="305">
        <v>0</v>
      </c>
      <c r="K52" s="305">
        <v>0</v>
      </c>
      <c r="L52" s="305">
        <v>0</v>
      </c>
      <c r="M52" s="305">
        <v>0</v>
      </c>
      <c r="N52" s="305">
        <v>0</v>
      </c>
      <c r="O52" s="305">
        <v>0</v>
      </c>
      <c r="P52" s="305">
        <v>0</v>
      </c>
      <c r="Q52" s="305">
        <v>0</v>
      </c>
      <c r="R52" s="306">
        <f t="shared" si="2"/>
        <v>0</v>
      </c>
      <c r="S52" s="307">
        <f t="shared" si="0"/>
        <v>0</v>
      </c>
      <c r="T52" s="306" t="str">
        <f t="shared" si="1"/>
        <v>Yếu</v>
      </c>
      <c r="U52" s="316" t="s">
        <v>275</v>
      </c>
      <c r="V52" s="207" t="s">
        <v>262</v>
      </c>
      <c r="W52" s="318"/>
    </row>
    <row r="53" spans="1:23" s="311" customFormat="1" ht="26.25" customHeight="1">
      <c r="A53" s="299">
        <v>46</v>
      </c>
      <c r="B53" s="322">
        <v>2310040048</v>
      </c>
      <c r="C53" s="301" t="s">
        <v>785</v>
      </c>
      <c r="D53" s="302" t="s">
        <v>786</v>
      </c>
      <c r="E53" s="312"/>
      <c r="F53" s="304"/>
      <c r="G53" s="305"/>
      <c r="H53" s="305"/>
      <c r="I53" s="305"/>
      <c r="J53" s="305">
        <v>0</v>
      </c>
      <c r="K53" s="305">
        <v>0</v>
      </c>
      <c r="L53" s="305">
        <v>0</v>
      </c>
      <c r="M53" s="305">
        <v>0</v>
      </c>
      <c r="N53" s="305">
        <v>0</v>
      </c>
      <c r="O53" s="305">
        <v>0</v>
      </c>
      <c r="P53" s="305">
        <v>0</v>
      </c>
      <c r="Q53" s="305">
        <v>0</v>
      </c>
      <c r="R53" s="306">
        <f t="shared" si="2"/>
        <v>0</v>
      </c>
      <c r="S53" s="307">
        <f t="shared" si="0"/>
        <v>0</v>
      </c>
      <c r="T53" s="306" t="str">
        <f t="shared" si="1"/>
        <v>Yếu</v>
      </c>
      <c r="U53" s="178"/>
      <c r="V53" s="327"/>
      <c r="W53" s="310" t="s">
        <v>688</v>
      </c>
    </row>
    <row r="54" spans="1:23" s="311" customFormat="1" ht="32.549999999999997" customHeight="1">
      <c r="A54" s="305">
        <v>47</v>
      </c>
      <c r="B54" s="321">
        <v>2310040049</v>
      </c>
      <c r="C54" s="313" t="s">
        <v>737</v>
      </c>
      <c r="D54" s="314" t="s">
        <v>154</v>
      </c>
      <c r="E54" s="312"/>
      <c r="F54" s="304"/>
      <c r="G54" s="305"/>
      <c r="H54" s="305"/>
      <c r="I54" s="305"/>
      <c r="J54" s="305">
        <v>25</v>
      </c>
      <c r="K54" s="305">
        <v>0</v>
      </c>
      <c r="L54" s="305">
        <v>4</v>
      </c>
      <c r="M54" s="305">
        <v>10</v>
      </c>
      <c r="N54" s="305">
        <v>5</v>
      </c>
      <c r="O54" s="305">
        <v>10</v>
      </c>
      <c r="P54" s="305">
        <v>15</v>
      </c>
      <c r="Q54" s="305">
        <v>10</v>
      </c>
      <c r="R54" s="306">
        <f t="shared" si="2"/>
        <v>1</v>
      </c>
      <c r="S54" s="307">
        <f t="shared" si="0"/>
        <v>80</v>
      </c>
      <c r="T54" s="306" t="str">
        <f t="shared" si="1"/>
        <v>Tốt</v>
      </c>
      <c r="U54" s="316" t="s">
        <v>670</v>
      </c>
      <c r="V54" s="207" t="s">
        <v>259</v>
      </c>
      <c r="W54" s="318" t="s">
        <v>787</v>
      </c>
    </row>
    <row r="55" spans="1:23" s="311" customFormat="1" ht="26.25" customHeight="1">
      <c r="A55" s="315"/>
      <c r="B55" s="315"/>
      <c r="C55" s="328"/>
      <c r="D55" s="328"/>
      <c r="E55" s="315"/>
      <c r="F55" s="329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30"/>
      <c r="S55" s="196"/>
      <c r="T55" s="330"/>
      <c r="U55" s="315"/>
      <c r="V55" s="331"/>
      <c r="W55" s="332"/>
    </row>
    <row r="56" spans="1:23">
      <c r="A56" s="195" t="s">
        <v>57</v>
      </c>
      <c r="B56" s="195"/>
      <c r="C56" s="195"/>
      <c r="D56" s="195"/>
      <c r="E56" s="196"/>
      <c r="F56" s="196"/>
      <c r="G56" s="197"/>
      <c r="H56" s="198" t="s">
        <v>58</v>
      </c>
      <c r="I56" s="198"/>
      <c r="J56" s="197"/>
      <c r="K56" s="197"/>
      <c r="L56" s="197"/>
      <c r="M56" s="197"/>
      <c r="N56" s="197"/>
      <c r="O56" s="197"/>
      <c r="P56" s="197"/>
      <c r="Q56" s="197"/>
      <c r="R56" s="197"/>
      <c r="S56" s="195" t="s">
        <v>59</v>
      </c>
      <c r="T56" s="195"/>
      <c r="U56" s="195"/>
      <c r="V56" s="195"/>
      <c r="W56" s="195"/>
    </row>
  </sheetData>
  <mergeCells count="24">
    <mergeCell ref="A56:D56"/>
    <mergeCell ref="S56:W56"/>
    <mergeCell ref="P5:R5"/>
    <mergeCell ref="S5:S6"/>
    <mergeCell ref="T5:T6"/>
    <mergeCell ref="U5:U6"/>
    <mergeCell ref="V5:V6"/>
    <mergeCell ref="C7:D7"/>
    <mergeCell ref="F5:F6"/>
    <mergeCell ref="G5:I5"/>
    <mergeCell ref="J5:J6"/>
    <mergeCell ref="K5:M5"/>
    <mergeCell ref="N5:N6"/>
    <mergeCell ref="O5:O6"/>
    <mergeCell ref="A1:W1"/>
    <mergeCell ref="A2:W2"/>
    <mergeCell ref="A3:W3"/>
    <mergeCell ref="A4:A6"/>
    <mergeCell ref="B4:B6"/>
    <mergeCell ref="C4:D6"/>
    <mergeCell ref="E4:E6"/>
    <mergeCell ref="F4:T4"/>
    <mergeCell ref="U4:V4"/>
    <mergeCell ref="W4:W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33"/>
  <sheetViews>
    <sheetView workbookViewId="0">
      <selection activeCell="C4" sqref="C4:D6"/>
    </sheetView>
  </sheetViews>
  <sheetFormatPr defaultColWidth="8.88671875" defaultRowHeight="14.4"/>
  <cols>
    <col min="1" max="1" width="5.77734375" style="338" customWidth="1"/>
    <col min="2" max="2" width="14.44140625" style="440" customWidth="1"/>
    <col min="3" max="3" width="21.5546875" style="338" customWidth="1"/>
    <col min="4" max="4" width="8.88671875" style="441"/>
    <col min="5" max="9" width="4.5546875" style="338" customWidth="1"/>
    <col min="10" max="10" width="6.109375" style="56" customWidth="1"/>
    <col min="11" max="11" width="5" style="56" customWidth="1"/>
    <col min="12" max="16" width="6.109375" style="56" customWidth="1"/>
    <col min="17" max="17" width="4.44140625" style="411" customWidth="1"/>
    <col min="18" max="19" width="4.44140625" style="338" customWidth="1"/>
    <col min="20" max="20" width="7.6640625" style="338" customWidth="1"/>
    <col min="21" max="21" width="9.21875" style="338" customWidth="1"/>
    <col min="22" max="22" width="11.6640625" style="440" customWidth="1"/>
    <col min="23" max="23" width="29.6640625" style="442" customWidth="1"/>
    <col min="24" max="16384" width="8.88671875" style="338"/>
  </cols>
  <sheetData>
    <row r="1" spans="1:23" ht="19.2">
      <c r="A1" s="334" t="s">
        <v>789</v>
      </c>
      <c r="B1" s="335"/>
      <c r="C1" s="201"/>
      <c r="D1" s="335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336"/>
      <c r="R1" s="201"/>
      <c r="S1" s="201"/>
      <c r="T1" s="201"/>
      <c r="U1" s="201"/>
      <c r="V1" s="335"/>
      <c r="W1" s="337"/>
    </row>
    <row r="2" spans="1:23" ht="18.600000000000001">
      <c r="A2" s="339" t="s">
        <v>0</v>
      </c>
      <c r="B2" s="340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41"/>
      <c r="R2" s="339"/>
      <c r="S2" s="339"/>
      <c r="T2" s="339"/>
      <c r="U2" s="339"/>
      <c r="V2" s="339"/>
      <c r="W2" s="342"/>
    </row>
    <row r="3" spans="1:23" ht="18">
      <c r="A3" s="343" t="s">
        <v>1</v>
      </c>
      <c r="B3" s="344"/>
      <c r="C3" s="345"/>
      <c r="D3" s="346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7"/>
      <c r="R3" s="345"/>
      <c r="S3" s="345"/>
      <c r="T3" s="345"/>
      <c r="U3" s="345"/>
      <c r="V3" s="346"/>
      <c r="W3" s="348"/>
    </row>
    <row r="4" spans="1:23">
      <c r="A4" s="349" t="s">
        <v>2</v>
      </c>
      <c r="B4" s="350" t="s">
        <v>3</v>
      </c>
      <c r="C4" s="349" t="s">
        <v>4</v>
      </c>
      <c r="D4" s="351"/>
      <c r="E4" s="352" t="s">
        <v>5</v>
      </c>
      <c r="F4" s="353" t="s">
        <v>6</v>
      </c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5"/>
      <c r="R4" s="354"/>
      <c r="S4" s="354"/>
      <c r="T4" s="354"/>
      <c r="U4" s="352" t="s">
        <v>7</v>
      </c>
      <c r="V4" s="356"/>
      <c r="W4" s="357" t="s">
        <v>8</v>
      </c>
    </row>
    <row r="5" spans="1:23">
      <c r="A5" s="354"/>
      <c r="B5" s="358"/>
      <c r="C5" s="359"/>
      <c r="D5" s="351"/>
      <c r="E5" s="360"/>
      <c r="F5" s="361" t="s">
        <v>9</v>
      </c>
      <c r="G5" s="353" t="s">
        <v>10</v>
      </c>
      <c r="H5" s="354"/>
      <c r="I5" s="354"/>
      <c r="J5" s="361" t="s">
        <v>11</v>
      </c>
      <c r="K5" s="353" t="s">
        <v>12</v>
      </c>
      <c r="L5" s="354"/>
      <c r="M5" s="354"/>
      <c r="N5" s="361" t="s">
        <v>13</v>
      </c>
      <c r="O5" s="361" t="s">
        <v>14</v>
      </c>
      <c r="P5" s="353" t="s">
        <v>15</v>
      </c>
      <c r="Q5" s="355"/>
      <c r="R5" s="354"/>
      <c r="S5" s="362" t="s">
        <v>16</v>
      </c>
      <c r="T5" s="99" t="s">
        <v>17</v>
      </c>
      <c r="U5" s="362" t="s">
        <v>18</v>
      </c>
      <c r="V5" s="99" t="s">
        <v>19</v>
      </c>
      <c r="W5" s="363"/>
    </row>
    <row r="6" spans="1:23" ht="156">
      <c r="A6" s="354"/>
      <c r="B6" s="358"/>
      <c r="C6" s="359"/>
      <c r="D6" s="351"/>
      <c r="E6" s="360"/>
      <c r="F6" s="354"/>
      <c r="G6" s="364" t="s">
        <v>20</v>
      </c>
      <c r="H6" s="364" t="s">
        <v>21</v>
      </c>
      <c r="I6" s="364" t="s">
        <v>22</v>
      </c>
      <c r="J6" s="354"/>
      <c r="K6" s="364" t="s">
        <v>23</v>
      </c>
      <c r="L6" s="364" t="s">
        <v>24</v>
      </c>
      <c r="M6" s="364" t="s">
        <v>25</v>
      </c>
      <c r="N6" s="354"/>
      <c r="O6" s="354"/>
      <c r="P6" s="364" t="s">
        <v>26</v>
      </c>
      <c r="Q6" s="364" t="s">
        <v>27</v>
      </c>
      <c r="R6" s="364" t="s">
        <v>28</v>
      </c>
      <c r="S6" s="365"/>
      <c r="T6" s="365"/>
      <c r="U6" s="365"/>
      <c r="V6" s="366"/>
      <c r="W6" s="363"/>
    </row>
    <row r="7" spans="1:23">
      <c r="A7" s="367">
        <v>1</v>
      </c>
      <c r="B7" s="368">
        <v>2</v>
      </c>
      <c r="C7" s="369">
        <v>3</v>
      </c>
      <c r="D7" s="351"/>
      <c r="E7" s="370">
        <v>4</v>
      </c>
      <c r="F7" s="367">
        <v>5</v>
      </c>
      <c r="G7" s="367">
        <v>6</v>
      </c>
      <c r="H7" s="367">
        <v>7</v>
      </c>
      <c r="I7" s="367">
        <v>8</v>
      </c>
      <c r="J7" s="367">
        <v>9</v>
      </c>
      <c r="K7" s="367">
        <v>10</v>
      </c>
      <c r="L7" s="367">
        <v>11</v>
      </c>
      <c r="M7" s="367">
        <v>12</v>
      </c>
      <c r="N7" s="367">
        <v>13</v>
      </c>
      <c r="O7" s="367">
        <v>14</v>
      </c>
      <c r="P7" s="367">
        <v>15</v>
      </c>
      <c r="Q7" s="367">
        <v>16</v>
      </c>
      <c r="R7" s="367">
        <v>17</v>
      </c>
      <c r="S7" s="367">
        <v>18</v>
      </c>
      <c r="T7" s="367">
        <v>19</v>
      </c>
      <c r="U7" s="371">
        <v>20</v>
      </c>
      <c r="V7" s="367">
        <v>21</v>
      </c>
      <c r="W7" s="372">
        <v>22</v>
      </c>
    </row>
    <row r="8" spans="1:23">
      <c r="A8" s="373">
        <v>1</v>
      </c>
      <c r="B8" s="374">
        <v>2310060001</v>
      </c>
      <c r="C8" s="375" t="s">
        <v>790</v>
      </c>
      <c r="D8" s="127" t="s">
        <v>154</v>
      </c>
      <c r="E8" s="376"/>
      <c r="F8" s="377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8">
        <f>IF(V9="Xuất sắc",5,IF(V9="Giỏi",4,IF(V9="Khá",3,IF(V9="Trung bình",1,0))))</f>
        <v>0</v>
      </c>
      <c r="S8" s="379">
        <f t="shared" ref="S8:S71" si="0">SUM(J8:R8)</f>
        <v>0</v>
      </c>
      <c r="T8" s="378" t="str">
        <f t="shared" ref="T8:T71" si="1">IF(S8&gt;=90,"Xuất sắc",IF(S8&gt;=80,"Tốt",IF(S8&gt;=70,"Khá",IF(S8&gt;=50,"TB","Yếu"))))</f>
        <v>Yếu</v>
      </c>
      <c r="U8" s="380"/>
      <c r="V8" s="381"/>
      <c r="W8" s="382"/>
    </row>
    <row r="9" spans="1:23">
      <c r="A9" s="373">
        <v>2</v>
      </c>
      <c r="B9" s="374">
        <v>2310060002</v>
      </c>
      <c r="C9" s="375" t="s">
        <v>791</v>
      </c>
      <c r="D9" s="127" t="s">
        <v>792</v>
      </c>
      <c r="E9" s="383"/>
      <c r="F9" s="377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8">
        <f>IF(V10="Xuất sắc",5,IF(V10="Giỏi",4,IF(V10="Khá",3,IF(V10="Trung bình",1,0))))</f>
        <v>0</v>
      </c>
      <c r="S9" s="379">
        <f t="shared" si="0"/>
        <v>0</v>
      </c>
      <c r="T9" s="378" t="str">
        <f t="shared" si="1"/>
        <v>Yếu</v>
      </c>
      <c r="U9" s="380"/>
      <c r="V9" s="381"/>
      <c r="W9" s="382"/>
    </row>
    <row r="10" spans="1:23">
      <c r="A10" s="373">
        <v>3</v>
      </c>
      <c r="B10" s="374">
        <v>2310060003</v>
      </c>
      <c r="C10" s="375" t="s">
        <v>793</v>
      </c>
      <c r="D10" s="127" t="s">
        <v>41</v>
      </c>
      <c r="E10" s="383"/>
      <c r="F10" s="377"/>
      <c r="G10" s="373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8">
        <f>IF(V11="Xuất sắc",5,IF(V11="Giỏi",4,IF(V11="Khá",3,IF(V11="Trung bình",1,0))))</f>
        <v>0</v>
      </c>
      <c r="S10" s="379">
        <f t="shared" si="0"/>
        <v>0</v>
      </c>
      <c r="T10" s="378" t="str">
        <f t="shared" si="1"/>
        <v>Yếu</v>
      </c>
      <c r="U10" s="380"/>
      <c r="V10" s="381"/>
      <c r="W10" s="382"/>
    </row>
    <row r="11" spans="1:23">
      <c r="A11" s="373">
        <v>4</v>
      </c>
      <c r="B11" s="374">
        <v>2310060004</v>
      </c>
      <c r="C11" s="375" t="s">
        <v>329</v>
      </c>
      <c r="D11" s="127" t="s">
        <v>314</v>
      </c>
      <c r="E11" s="383"/>
      <c r="F11" s="377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8">
        <f>IF(V12="Xuất sắc",5,IF(V12="Giỏi",4,IF(V12="Khá",3,IF(V12="Trung bình",1,0))))</f>
        <v>0</v>
      </c>
      <c r="S11" s="379">
        <f t="shared" si="0"/>
        <v>0</v>
      </c>
      <c r="T11" s="378" t="str">
        <f t="shared" si="1"/>
        <v>Yếu</v>
      </c>
      <c r="U11" s="380"/>
      <c r="V11" s="381"/>
      <c r="W11" s="382"/>
    </row>
    <row r="12" spans="1:23">
      <c r="A12" s="373">
        <v>5</v>
      </c>
      <c r="B12" s="384">
        <v>2310060005</v>
      </c>
      <c r="C12" s="385" t="s">
        <v>794</v>
      </c>
      <c r="D12" s="386" t="s">
        <v>29</v>
      </c>
      <c r="E12" s="383"/>
      <c r="F12" s="377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8">
        <f>IF(V13="Xuất sắc",5,IF(V13="Giỏi",4,IF(V13="Khá",3,IF(V13="Trung bình",1,0))))</f>
        <v>3</v>
      </c>
      <c r="S12" s="379">
        <f t="shared" si="0"/>
        <v>3</v>
      </c>
      <c r="T12" s="378" t="str">
        <f t="shared" si="1"/>
        <v>Yếu</v>
      </c>
      <c r="U12" s="380"/>
      <c r="V12" s="381"/>
      <c r="W12" s="382"/>
    </row>
    <row r="13" spans="1:23">
      <c r="A13" s="373">
        <v>6</v>
      </c>
      <c r="B13" s="387">
        <v>2310060006</v>
      </c>
      <c r="C13" s="388" t="s">
        <v>403</v>
      </c>
      <c r="D13" s="125" t="s">
        <v>30</v>
      </c>
      <c r="E13" s="383"/>
      <c r="F13" s="377"/>
      <c r="G13" s="373"/>
      <c r="H13" s="373"/>
      <c r="I13" s="373"/>
      <c r="J13" s="373">
        <v>25</v>
      </c>
      <c r="K13" s="373">
        <v>7</v>
      </c>
      <c r="L13" s="373">
        <v>0</v>
      </c>
      <c r="M13" s="373">
        <v>5</v>
      </c>
      <c r="N13" s="373">
        <v>5</v>
      </c>
      <c r="O13" s="373">
        <v>0</v>
      </c>
      <c r="P13" s="373">
        <v>15</v>
      </c>
      <c r="Q13" s="373">
        <v>0</v>
      </c>
      <c r="R13" s="378">
        <f>IF(V13="Xuất sắc",5,IF(V13="Giỏi",4,IF(V13="Khá",3,IF(V13="Trung bình",1,0))))</f>
        <v>3</v>
      </c>
      <c r="S13" s="379">
        <f t="shared" si="0"/>
        <v>60</v>
      </c>
      <c r="T13" s="378" t="str">
        <f t="shared" si="1"/>
        <v>TB</v>
      </c>
      <c r="U13" s="380">
        <v>2.62</v>
      </c>
      <c r="V13" s="381" t="s">
        <v>267</v>
      </c>
      <c r="W13" s="382"/>
    </row>
    <row r="14" spans="1:23">
      <c r="A14" s="373">
        <v>7</v>
      </c>
      <c r="B14" s="387">
        <v>2310060007</v>
      </c>
      <c r="C14" s="388" t="s">
        <v>795</v>
      </c>
      <c r="D14" s="125" t="s">
        <v>338</v>
      </c>
      <c r="E14" s="383"/>
      <c r="F14" s="377"/>
      <c r="G14" s="373"/>
      <c r="H14" s="373"/>
      <c r="I14" s="373"/>
      <c r="J14" s="373">
        <v>25</v>
      </c>
      <c r="K14" s="373">
        <v>7</v>
      </c>
      <c r="L14" s="373">
        <v>0</v>
      </c>
      <c r="M14" s="373">
        <v>5</v>
      </c>
      <c r="N14" s="373">
        <v>5</v>
      </c>
      <c r="O14" s="373">
        <v>0</v>
      </c>
      <c r="P14" s="373">
        <v>15</v>
      </c>
      <c r="Q14" s="373">
        <v>0</v>
      </c>
      <c r="R14" s="378">
        <f t="shared" ref="R14:R77" si="2">IF(V14="Xuất sắc",5,IF(V14="Giỏi",4,IF(V14="Khá",3,IF(V14="Trung bình",1,0))))</f>
        <v>3</v>
      </c>
      <c r="S14" s="379">
        <f t="shared" si="0"/>
        <v>60</v>
      </c>
      <c r="T14" s="378" t="str">
        <f t="shared" si="1"/>
        <v>TB</v>
      </c>
      <c r="U14" s="380">
        <v>2.77</v>
      </c>
      <c r="V14" s="381" t="s">
        <v>267</v>
      </c>
      <c r="W14" s="382"/>
    </row>
    <row r="15" spans="1:23">
      <c r="A15" s="373">
        <v>8</v>
      </c>
      <c r="B15" s="389">
        <v>2310060008</v>
      </c>
      <c r="C15" s="390" t="s">
        <v>796</v>
      </c>
      <c r="D15" s="391" t="s">
        <v>784</v>
      </c>
      <c r="E15" s="383"/>
      <c r="F15" s="377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8">
        <f t="shared" si="2"/>
        <v>0</v>
      </c>
      <c r="S15" s="379">
        <f t="shared" si="0"/>
        <v>0</v>
      </c>
      <c r="T15" s="378" t="str">
        <f t="shared" si="1"/>
        <v>Yếu</v>
      </c>
      <c r="U15" s="380"/>
      <c r="V15" s="381"/>
      <c r="W15" s="382"/>
    </row>
    <row r="16" spans="1:23">
      <c r="A16" s="373">
        <v>9</v>
      </c>
      <c r="B16" s="387">
        <v>2310060009</v>
      </c>
      <c r="C16" s="388" t="s">
        <v>797</v>
      </c>
      <c r="D16" s="125" t="s">
        <v>798</v>
      </c>
      <c r="E16" s="383"/>
      <c r="F16" s="377"/>
      <c r="G16" s="373"/>
      <c r="H16" s="373"/>
      <c r="I16" s="373"/>
      <c r="J16" s="373">
        <v>25</v>
      </c>
      <c r="K16" s="373">
        <v>7</v>
      </c>
      <c r="L16" s="373">
        <v>0</v>
      </c>
      <c r="M16" s="373">
        <v>5</v>
      </c>
      <c r="N16" s="373">
        <v>5</v>
      </c>
      <c r="O16" s="373">
        <v>0</v>
      </c>
      <c r="P16" s="373">
        <v>15</v>
      </c>
      <c r="Q16" s="373">
        <v>0</v>
      </c>
      <c r="R16" s="378">
        <f t="shared" si="2"/>
        <v>3</v>
      </c>
      <c r="S16" s="379">
        <f t="shared" si="0"/>
        <v>60</v>
      </c>
      <c r="T16" s="378" t="str">
        <f t="shared" si="1"/>
        <v>TB</v>
      </c>
      <c r="U16" s="380" t="s">
        <v>799</v>
      </c>
      <c r="V16" s="381" t="s">
        <v>800</v>
      </c>
      <c r="W16" s="382"/>
    </row>
    <row r="17" spans="1:23">
      <c r="A17" s="373">
        <v>10</v>
      </c>
      <c r="B17" s="387">
        <v>2310060010</v>
      </c>
      <c r="C17" s="388" t="s">
        <v>801</v>
      </c>
      <c r="D17" s="125" t="s">
        <v>31</v>
      </c>
      <c r="E17" s="383"/>
      <c r="F17" s="377"/>
      <c r="G17" s="373"/>
      <c r="H17" s="373"/>
      <c r="I17" s="373"/>
      <c r="J17" s="373">
        <v>25</v>
      </c>
      <c r="K17" s="373">
        <v>7</v>
      </c>
      <c r="L17" s="373">
        <v>0</v>
      </c>
      <c r="M17" s="373">
        <v>5</v>
      </c>
      <c r="N17" s="373">
        <v>5</v>
      </c>
      <c r="O17" s="373">
        <v>0</v>
      </c>
      <c r="P17" s="373">
        <v>15</v>
      </c>
      <c r="Q17" s="373">
        <v>0</v>
      </c>
      <c r="R17" s="378">
        <f t="shared" si="2"/>
        <v>0</v>
      </c>
      <c r="S17" s="379">
        <f t="shared" si="0"/>
        <v>57</v>
      </c>
      <c r="T17" s="378" t="str">
        <f t="shared" si="1"/>
        <v>TB</v>
      </c>
      <c r="U17" s="380">
        <v>1.85</v>
      </c>
      <c r="V17" s="381" t="s">
        <v>802</v>
      </c>
      <c r="W17" s="382"/>
    </row>
    <row r="18" spans="1:23" ht="26.4">
      <c r="A18" s="373">
        <v>11</v>
      </c>
      <c r="B18" s="387">
        <v>2310060011</v>
      </c>
      <c r="C18" s="388" t="s">
        <v>698</v>
      </c>
      <c r="D18" s="125" t="s">
        <v>754</v>
      </c>
      <c r="E18" s="383"/>
      <c r="F18" s="377"/>
      <c r="G18" s="373"/>
      <c r="H18" s="373"/>
      <c r="I18" s="373"/>
      <c r="J18" s="373">
        <v>25</v>
      </c>
      <c r="K18" s="373">
        <v>7</v>
      </c>
      <c r="L18" s="373">
        <v>0</v>
      </c>
      <c r="M18" s="373">
        <v>5</v>
      </c>
      <c r="N18" s="373">
        <v>5</v>
      </c>
      <c r="O18" s="373">
        <v>0</v>
      </c>
      <c r="P18" s="373">
        <v>15</v>
      </c>
      <c r="Q18" s="373">
        <v>5</v>
      </c>
      <c r="R18" s="378">
        <f t="shared" si="2"/>
        <v>0</v>
      </c>
      <c r="S18" s="379">
        <f t="shared" si="0"/>
        <v>62</v>
      </c>
      <c r="T18" s="378" t="str">
        <f t="shared" si="1"/>
        <v>TB</v>
      </c>
      <c r="U18" s="380">
        <v>1.69</v>
      </c>
      <c r="V18" s="381" t="s">
        <v>802</v>
      </c>
      <c r="W18" s="392" t="s">
        <v>803</v>
      </c>
    </row>
    <row r="19" spans="1:23">
      <c r="A19" s="373">
        <v>12</v>
      </c>
      <c r="B19" s="387">
        <v>2310060012</v>
      </c>
      <c r="C19" s="388" t="s">
        <v>804</v>
      </c>
      <c r="D19" s="125" t="s">
        <v>32</v>
      </c>
      <c r="E19" s="383"/>
      <c r="F19" s="377"/>
      <c r="G19" s="373"/>
      <c r="H19" s="373"/>
      <c r="I19" s="373"/>
      <c r="J19" s="373">
        <v>25</v>
      </c>
      <c r="K19" s="373">
        <v>7</v>
      </c>
      <c r="L19" s="373">
        <v>0</v>
      </c>
      <c r="M19" s="373">
        <v>5</v>
      </c>
      <c r="N19" s="373">
        <v>5</v>
      </c>
      <c r="O19" s="373">
        <v>0</v>
      </c>
      <c r="P19" s="373">
        <v>15</v>
      </c>
      <c r="Q19" s="373">
        <v>0</v>
      </c>
      <c r="R19" s="378">
        <f t="shared" si="2"/>
        <v>1</v>
      </c>
      <c r="S19" s="379">
        <f t="shared" si="0"/>
        <v>58</v>
      </c>
      <c r="T19" s="378" t="str">
        <f t="shared" si="1"/>
        <v>TB</v>
      </c>
      <c r="U19" s="380">
        <v>2.23</v>
      </c>
      <c r="V19" s="381" t="s">
        <v>805</v>
      </c>
      <c r="W19" s="382"/>
    </row>
    <row r="20" spans="1:23">
      <c r="A20" s="373">
        <v>13</v>
      </c>
      <c r="B20" s="374">
        <v>2310060013</v>
      </c>
      <c r="C20" s="375" t="s">
        <v>806</v>
      </c>
      <c r="D20" s="127" t="s">
        <v>141</v>
      </c>
      <c r="E20" s="383"/>
      <c r="F20" s="377"/>
      <c r="G20" s="373"/>
      <c r="H20" s="373"/>
      <c r="I20" s="373"/>
      <c r="J20" s="373"/>
      <c r="K20" s="373"/>
      <c r="L20" s="373"/>
      <c r="M20" s="373"/>
      <c r="N20" s="373"/>
      <c r="O20" s="373"/>
      <c r="P20" s="373"/>
      <c r="Q20" s="373"/>
      <c r="R20" s="378">
        <f t="shared" si="2"/>
        <v>0</v>
      </c>
      <c r="S20" s="379">
        <f t="shared" si="0"/>
        <v>0</v>
      </c>
      <c r="T20" s="378" t="str">
        <f t="shared" si="1"/>
        <v>Yếu</v>
      </c>
      <c r="U20" s="380"/>
      <c r="V20" s="381"/>
      <c r="W20" s="382"/>
    </row>
    <row r="21" spans="1:23">
      <c r="A21" s="373">
        <v>14</v>
      </c>
      <c r="B21" s="374">
        <v>2310060014</v>
      </c>
      <c r="C21" s="375" t="s">
        <v>807</v>
      </c>
      <c r="D21" s="127" t="s">
        <v>29</v>
      </c>
      <c r="E21" s="383"/>
      <c r="F21" s="377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378">
        <f t="shared" si="2"/>
        <v>0</v>
      </c>
      <c r="S21" s="379">
        <f t="shared" si="0"/>
        <v>0</v>
      </c>
      <c r="T21" s="378" t="str">
        <f t="shared" si="1"/>
        <v>Yếu</v>
      </c>
      <c r="U21" s="380"/>
      <c r="V21" s="381"/>
      <c r="W21" s="382"/>
    </row>
    <row r="22" spans="1:23" ht="39.6">
      <c r="A22" s="373">
        <v>15</v>
      </c>
      <c r="B22" s="387">
        <v>2310060015</v>
      </c>
      <c r="C22" s="393" t="s">
        <v>808</v>
      </c>
      <c r="D22" s="394" t="s">
        <v>33</v>
      </c>
      <c r="E22" s="383" t="s">
        <v>809</v>
      </c>
      <c r="F22" s="377"/>
      <c r="G22" s="373"/>
      <c r="H22" s="373"/>
      <c r="I22" s="373"/>
      <c r="J22" s="373">
        <v>25</v>
      </c>
      <c r="K22" s="373">
        <v>7</v>
      </c>
      <c r="L22" s="373">
        <v>0</v>
      </c>
      <c r="M22" s="373">
        <v>10</v>
      </c>
      <c r="N22" s="373">
        <v>10</v>
      </c>
      <c r="O22" s="373">
        <v>0</v>
      </c>
      <c r="P22" s="373">
        <v>15</v>
      </c>
      <c r="Q22" s="373">
        <v>0</v>
      </c>
      <c r="R22" s="378">
        <f t="shared" si="2"/>
        <v>4</v>
      </c>
      <c r="S22" s="379">
        <f t="shared" si="0"/>
        <v>71</v>
      </c>
      <c r="T22" s="378" t="str">
        <f t="shared" si="1"/>
        <v>Khá</v>
      </c>
      <c r="U22" s="380">
        <v>3.05</v>
      </c>
      <c r="V22" s="381" t="s">
        <v>304</v>
      </c>
      <c r="W22" s="392" t="s">
        <v>810</v>
      </c>
    </row>
    <row r="23" spans="1:23">
      <c r="A23" s="373">
        <v>16</v>
      </c>
      <c r="B23" s="387">
        <v>2310060016</v>
      </c>
      <c r="C23" s="395" t="s">
        <v>811</v>
      </c>
      <c r="D23" s="396" t="s">
        <v>34</v>
      </c>
      <c r="E23" s="383"/>
      <c r="F23" s="377"/>
      <c r="G23" s="373"/>
      <c r="H23" s="373"/>
      <c r="I23" s="373"/>
      <c r="J23" s="373">
        <v>25</v>
      </c>
      <c r="K23" s="373">
        <v>7</v>
      </c>
      <c r="L23" s="373">
        <v>0</v>
      </c>
      <c r="M23" s="373">
        <v>5</v>
      </c>
      <c r="N23" s="373">
        <v>5</v>
      </c>
      <c r="O23" s="373">
        <v>0</v>
      </c>
      <c r="P23" s="373">
        <v>15</v>
      </c>
      <c r="Q23" s="373">
        <v>0</v>
      </c>
      <c r="R23" s="378">
        <f t="shared" si="2"/>
        <v>1</v>
      </c>
      <c r="S23" s="379">
        <f t="shared" si="0"/>
        <v>58</v>
      </c>
      <c r="T23" s="378" t="str">
        <f t="shared" si="1"/>
        <v>TB</v>
      </c>
      <c r="U23" s="380">
        <v>2.33</v>
      </c>
      <c r="V23" s="381" t="s">
        <v>805</v>
      </c>
      <c r="W23" s="382"/>
    </row>
    <row r="24" spans="1:23" ht="39.6">
      <c r="A24" s="373">
        <v>17</v>
      </c>
      <c r="B24" s="387">
        <v>2310060017</v>
      </c>
      <c r="C24" s="395" t="s">
        <v>812</v>
      </c>
      <c r="D24" s="396" t="s">
        <v>35</v>
      </c>
      <c r="E24" s="383"/>
      <c r="F24" s="377"/>
      <c r="G24" s="373"/>
      <c r="H24" s="373"/>
      <c r="I24" s="373"/>
      <c r="J24" s="373">
        <v>25</v>
      </c>
      <c r="K24" s="373">
        <v>7</v>
      </c>
      <c r="L24" s="373">
        <v>0</v>
      </c>
      <c r="M24" s="373">
        <v>10</v>
      </c>
      <c r="N24" s="373">
        <v>5</v>
      </c>
      <c r="O24" s="373">
        <v>0</v>
      </c>
      <c r="P24" s="373">
        <v>15</v>
      </c>
      <c r="Q24" s="373">
        <v>0</v>
      </c>
      <c r="R24" s="378">
        <f t="shared" si="2"/>
        <v>4</v>
      </c>
      <c r="S24" s="379">
        <f t="shared" si="0"/>
        <v>66</v>
      </c>
      <c r="T24" s="378" t="str">
        <f t="shared" si="1"/>
        <v>TB</v>
      </c>
      <c r="U24" s="380">
        <v>3.19</v>
      </c>
      <c r="V24" s="381" t="s">
        <v>813</v>
      </c>
      <c r="W24" s="392" t="s">
        <v>814</v>
      </c>
    </row>
    <row r="25" spans="1:23">
      <c r="A25" s="373">
        <v>18</v>
      </c>
      <c r="B25" s="387">
        <v>2310060018</v>
      </c>
      <c r="C25" s="395" t="s">
        <v>815</v>
      </c>
      <c r="D25" s="396" t="s">
        <v>29</v>
      </c>
      <c r="E25" s="383"/>
      <c r="F25" s="377"/>
      <c r="G25" s="373"/>
      <c r="H25" s="373"/>
      <c r="I25" s="373"/>
      <c r="J25" s="373">
        <v>25</v>
      </c>
      <c r="K25" s="373">
        <v>7</v>
      </c>
      <c r="L25" s="373">
        <v>0</v>
      </c>
      <c r="M25" s="373">
        <v>5</v>
      </c>
      <c r="N25" s="373">
        <v>5</v>
      </c>
      <c r="O25" s="373">
        <v>0</v>
      </c>
      <c r="P25" s="373">
        <v>15</v>
      </c>
      <c r="Q25" s="373">
        <v>0</v>
      </c>
      <c r="R25" s="378">
        <f t="shared" si="2"/>
        <v>0</v>
      </c>
      <c r="S25" s="379">
        <f t="shared" si="0"/>
        <v>57</v>
      </c>
      <c r="T25" s="378" t="str">
        <f t="shared" si="1"/>
        <v>TB</v>
      </c>
      <c r="U25" s="380"/>
      <c r="V25" s="381"/>
      <c r="W25" s="382"/>
    </row>
    <row r="26" spans="1:23">
      <c r="A26" s="373">
        <v>19</v>
      </c>
      <c r="B26" s="374">
        <v>2310060019</v>
      </c>
      <c r="C26" s="397" t="s">
        <v>816</v>
      </c>
      <c r="D26" s="398" t="s">
        <v>314</v>
      </c>
      <c r="E26" s="383"/>
      <c r="F26" s="377"/>
      <c r="G26" s="373"/>
      <c r="H26" s="373"/>
      <c r="I26" s="373"/>
      <c r="J26" s="373"/>
      <c r="K26" s="373"/>
      <c r="L26" s="373"/>
      <c r="M26" s="373"/>
      <c r="N26" s="373"/>
      <c r="O26" s="373"/>
      <c r="P26" s="373"/>
      <c r="Q26" s="373"/>
      <c r="R26" s="378">
        <f t="shared" si="2"/>
        <v>0</v>
      </c>
      <c r="S26" s="379">
        <f t="shared" si="0"/>
        <v>0</v>
      </c>
      <c r="T26" s="378" t="str">
        <f t="shared" si="1"/>
        <v>Yếu</v>
      </c>
      <c r="U26" s="380"/>
      <c r="V26" s="381"/>
      <c r="W26" s="382"/>
    </row>
    <row r="27" spans="1:23">
      <c r="A27" s="373">
        <v>20</v>
      </c>
      <c r="B27" s="387">
        <v>2310060020</v>
      </c>
      <c r="C27" s="395" t="s">
        <v>817</v>
      </c>
      <c r="D27" s="396" t="s">
        <v>36</v>
      </c>
      <c r="E27" s="383" t="s">
        <v>818</v>
      </c>
      <c r="F27" s="377"/>
      <c r="G27" s="373"/>
      <c r="H27" s="373"/>
      <c r="I27" s="373"/>
      <c r="J27" s="373">
        <v>25</v>
      </c>
      <c r="K27" s="373">
        <v>7</v>
      </c>
      <c r="L27" s="373">
        <v>4</v>
      </c>
      <c r="M27" s="373">
        <v>5</v>
      </c>
      <c r="N27" s="373">
        <v>10</v>
      </c>
      <c r="O27" s="373">
        <v>0</v>
      </c>
      <c r="P27" s="373">
        <v>15</v>
      </c>
      <c r="Q27" s="373">
        <v>0</v>
      </c>
      <c r="R27" s="378">
        <f t="shared" si="2"/>
        <v>3</v>
      </c>
      <c r="S27" s="379">
        <f t="shared" si="0"/>
        <v>69</v>
      </c>
      <c r="T27" s="378" t="str">
        <f t="shared" si="1"/>
        <v>TB</v>
      </c>
      <c r="U27" s="380">
        <v>2.87</v>
      </c>
      <c r="V27" s="381" t="s">
        <v>800</v>
      </c>
      <c r="W27" s="382"/>
    </row>
    <row r="28" spans="1:23">
      <c r="A28" s="373">
        <v>21</v>
      </c>
      <c r="B28" s="387">
        <v>2310060021</v>
      </c>
      <c r="C28" s="395" t="s">
        <v>819</v>
      </c>
      <c r="D28" s="396" t="s">
        <v>365</v>
      </c>
      <c r="E28" s="383"/>
      <c r="F28" s="377"/>
      <c r="G28" s="373"/>
      <c r="H28" s="373"/>
      <c r="I28" s="373"/>
      <c r="J28" s="373">
        <v>25</v>
      </c>
      <c r="K28" s="373">
        <v>7</v>
      </c>
      <c r="L28" s="373">
        <v>0</v>
      </c>
      <c r="M28" s="373">
        <v>5</v>
      </c>
      <c r="N28" s="373">
        <v>5</v>
      </c>
      <c r="O28" s="373">
        <v>0</v>
      </c>
      <c r="P28" s="373">
        <v>15</v>
      </c>
      <c r="Q28" s="373">
        <v>0</v>
      </c>
      <c r="R28" s="378">
        <f t="shared" si="2"/>
        <v>1</v>
      </c>
      <c r="S28" s="379">
        <f t="shared" si="0"/>
        <v>58</v>
      </c>
      <c r="T28" s="378" t="str">
        <f t="shared" si="1"/>
        <v>TB</v>
      </c>
      <c r="U28" s="380">
        <v>2.0699999999999998</v>
      </c>
      <c r="V28" s="381" t="s">
        <v>805</v>
      </c>
      <c r="W28" s="382"/>
    </row>
    <row r="29" spans="1:23">
      <c r="A29" s="373">
        <v>22</v>
      </c>
      <c r="B29" s="387">
        <v>2310060022</v>
      </c>
      <c r="C29" s="395" t="s">
        <v>37</v>
      </c>
      <c r="D29" s="396" t="s">
        <v>38</v>
      </c>
      <c r="E29" s="383"/>
      <c r="F29" s="377"/>
      <c r="G29" s="373"/>
      <c r="H29" s="373"/>
      <c r="I29" s="373"/>
      <c r="J29" s="373">
        <v>25</v>
      </c>
      <c r="K29" s="373">
        <v>7</v>
      </c>
      <c r="L29" s="373">
        <v>0</v>
      </c>
      <c r="M29" s="373">
        <v>5</v>
      </c>
      <c r="N29" s="373">
        <v>5</v>
      </c>
      <c r="O29" s="373">
        <v>0</v>
      </c>
      <c r="P29" s="373">
        <v>15</v>
      </c>
      <c r="Q29" s="373">
        <v>0</v>
      </c>
      <c r="R29" s="378">
        <f t="shared" si="2"/>
        <v>1</v>
      </c>
      <c r="S29" s="379">
        <f t="shared" si="0"/>
        <v>58</v>
      </c>
      <c r="T29" s="378" t="str">
        <f t="shared" si="1"/>
        <v>TB</v>
      </c>
      <c r="U29" s="380">
        <v>2.14</v>
      </c>
      <c r="V29" s="381" t="s">
        <v>805</v>
      </c>
      <c r="W29" s="382"/>
    </row>
    <row r="30" spans="1:23" ht="39.6">
      <c r="A30" s="373">
        <v>23</v>
      </c>
      <c r="B30" s="387">
        <v>2310060023</v>
      </c>
      <c r="C30" s="395" t="s">
        <v>820</v>
      </c>
      <c r="D30" s="396" t="s">
        <v>361</v>
      </c>
      <c r="E30" s="383"/>
      <c r="F30" s="377"/>
      <c r="G30" s="373"/>
      <c r="H30" s="373"/>
      <c r="I30" s="373"/>
      <c r="J30" s="373">
        <v>25</v>
      </c>
      <c r="K30" s="373">
        <v>7</v>
      </c>
      <c r="L30" s="373">
        <v>4</v>
      </c>
      <c r="M30" s="373">
        <v>5</v>
      </c>
      <c r="N30" s="373">
        <v>5</v>
      </c>
      <c r="O30" s="373">
        <v>0</v>
      </c>
      <c r="P30" s="373">
        <v>15</v>
      </c>
      <c r="Q30" s="373">
        <v>5</v>
      </c>
      <c r="R30" s="378">
        <f t="shared" si="2"/>
        <v>1</v>
      </c>
      <c r="S30" s="379">
        <f t="shared" si="0"/>
        <v>67</v>
      </c>
      <c r="T30" s="378" t="str">
        <f t="shared" si="1"/>
        <v>TB</v>
      </c>
      <c r="U30" s="380">
        <v>2</v>
      </c>
      <c r="V30" s="381" t="s">
        <v>805</v>
      </c>
      <c r="W30" s="392" t="s">
        <v>821</v>
      </c>
    </row>
    <row r="31" spans="1:23">
      <c r="A31" s="373">
        <v>24</v>
      </c>
      <c r="B31" s="387">
        <v>2310060024</v>
      </c>
      <c r="C31" s="395" t="s">
        <v>822</v>
      </c>
      <c r="D31" s="396" t="s">
        <v>39</v>
      </c>
      <c r="E31" s="383"/>
      <c r="F31" s="377"/>
      <c r="G31" s="373"/>
      <c r="H31" s="373"/>
      <c r="I31" s="373"/>
      <c r="J31" s="373">
        <v>25</v>
      </c>
      <c r="K31" s="373">
        <v>7</v>
      </c>
      <c r="L31" s="373">
        <v>0</v>
      </c>
      <c r="M31" s="373">
        <v>5</v>
      </c>
      <c r="N31" s="373">
        <v>5</v>
      </c>
      <c r="O31" s="373">
        <v>0</v>
      </c>
      <c r="P31" s="373">
        <v>15</v>
      </c>
      <c r="Q31" s="373">
        <v>0</v>
      </c>
      <c r="R31" s="378">
        <f t="shared" si="2"/>
        <v>1</v>
      </c>
      <c r="S31" s="379">
        <f t="shared" si="0"/>
        <v>58</v>
      </c>
      <c r="T31" s="378" t="str">
        <f t="shared" si="1"/>
        <v>TB</v>
      </c>
      <c r="U31" s="380">
        <v>2.52</v>
      </c>
      <c r="V31" s="381" t="s">
        <v>805</v>
      </c>
      <c r="W31" s="382"/>
    </row>
    <row r="32" spans="1:23" ht="39.6">
      <c r="A32" s="373">
        <v>25</v>
      </c>
      <c r="B32" s="387">
        <v>2310060025</v>
      </c>
      <c r="C32" s="395" t="s">
        <v>37</v>
      </c>
      <c r="D32" s="396" t="s">
        <v>40</v>
      </c>
      <c r="E32" s="383"/>
      <c r="F32" s="377"/>
      <c r="G32" s="373"/>
      <c r="H32" s="373"/>
      <c r="I32" s="373"/>
      <c r="J32" s="373">
        <v>25</v>
      </c>
      <c r="K32" s="373">
        <v>7</v>
      </c>
      <c r="L32" s="373">
        <v>8</v>
      </c>
      <c r="M32" s="373">
        <v>5</v>
      </c>
      <c r="N32" s="373">
        <v>5</v>
      </c>
      <c r="O32" s="373">
        <v>0</v>
      </c>
      <c r="P32" s="373">
        <v>15</v>
      </c>
      <c r="Q32" s="373">
        <v>10</v>
      </c>
      <c r="R32" s="378">
        <f t="shared" si="2"/>
        <v>1</v>
      </c>
      <c r="S32" s="379">
        <f t="shared" si="0"/>
        <v>76</v>
      </c>
      <c r="T32" s="378" t="str">
        <f t="shared" si="1"/>
        <v>Khá</v>
      </c>
      <c r="U32" s="380">
        <v>2.33</v>
      </c>
      <c r="V32" s="381" t="s">
        <v>805</v>
      </c>
      <c r="W32" s="392" t="s">
        <v>823</v>
      </c>
    </row>
    <row r="33" spans="1:23">
      <c r="A33" s="373">
        <v>26</v>
      </c>
      <c r="B33" s="387">
        <v>2310060026</v>
      </c>
      <c r="C33" s="395" t="s">
        <v>824</v>
      </c>
      <c r="D33" s="396" t="s">
        <v>41</v>
      </c>
      <c r="E33" s="383"/>
      <c r="F33" s="377"/>
      <c r="G33" s="373"/>
      <c r="H33" s="373"/>
      <c r="I33" s="373"/>
      <c r="J33" s="373">
        <v>25</v>
      </c>
      <c r="K33" s="373">
        <v>7</v>
      </c>
      <c r="L33" s="373">
        <v>0</v>
      </c>
      <c r="M33" s="373">
        <v>5</v>
      </c>
      <c r="N33" s="373">
        <v>5</v>
      </c>
      <c r="O33" s="373">
        <v>0</v>
      </c>
      <c r="P33" s="373">
        <v>15</v>
      </c>
      <c r="Q33" s="373">
        <v>0</v>
      </c>
      <c r="R33" s="378">
        <f t="shared" si="2"/>
        <v>1</v>
      </c>
      <c r="S33" s="379">
        <f t="shared" si="0"/>
        <v>58</v>
      </c>
      <c r="T33" s="378" t="str">
        <f t="shared" si="1"/>
        <v>TB</v>
      </c>
      <c r="U33" s="380" t="s">
        <v>825</v>
      </c>
      <c r="V33" s="381" t="s">
        <v>805</v>
      </c>
      <c r="W33" s="382"/>
    </row>
    <row r="34" spans="1:23" ht="52.8">
      <c r="A34" s="373">
        <v>27</v>
      </c>
      <c r="B34" s="387">
        <v>2310060027</v>
      </c>
      <c r="C34" s="395" t="s">
        <v>826</v>
      </c>
      <c r="D34" s="396" t="s">
        <v>355</v>
      </c>
      <c r="E34" s="383"/>
      <c r="F34" s="377"/>
      <c r="G34" s="373"/>
      <c r="H34" s="373"/>
      <c r="I34" s="373"/>
      <c r="J34" s="373">
        <v>25</v>
      </c>
      <c r="K34" s="373">
        <v>7</v>
      </c>
      <c r="L34" s="373">
        <v>4</v>
      </c>
      <c r="M34" s="373">
        <v>5</v>
      </c>
      <c r="N34" s="373">
        <v>5</v>
      </c>
      <c r="O34" s="373">
        <v>0</v>
      </c>
      <c r="P34" s="373">
        <v>15</v>
      </c>
      <c r="Q34" s="373">
        <v>5</v>
      </c>
      <c r="R34" s="378">
        <f t="shared" si="2"/>
        <v>1</v>
      </c>
      <c r="S34" s="379">
        <f t="shared" si="0"/>
        <v>67</v>
      </c>
      <c r="T34" s="378" t="str">
        <f t="shared" si="1"/>
        <v>TB</v>
      </c>
      <c r="U34" s="380">
        <v>2.29</v>
      </c>
      <c r="V34" s="381" t="s">
        <v>805</v>
      </c>
      <c r="W34" s="392" t="s">
        <v>827</v>
      </c>
    </row>
    <row r="35" spans="1:23">
      <c r="A35" s="373">
        <v>28</v>
      </c>
      <c r="B35" s="387">
        <v>2310060028</v>
      </c>
      <c r="C35" s="395" t="s">
        <v>828</v>
      </c>
      <c r="D35" s="396" t="s">
        <v>397</v>
      </c>
      <c r="E35" s="383"/>
      <c r="F35" s="377"/>
      <c r="G35" s="373"/>
      <c r="H35" s="373"/>
      <c r="I35" s="373"/>
      <c r="J35" s="373">
        <v>25</v>
      </c>
      <c r="K35" s="373">
        <v>0</v>
      </c>
      <c r="L35" s="373">
        <v>0</v>
      </c>
      <c r="M35" s="373">
        <v>5</v>
      </c>
      <c r="N35" s="373">
        <v>5</v>
      </c>
      <c r="O35" s="373">
        <v>0</v>
      </c>
      <c r="P35" s="373">
        <v>15</v>
      </c>
      <c r="Q35" s="373">
        <v>0</v>
      </c>
      <c r="R35" s="378">
        <f t="shared" si="2"/>
        <v>0</v>
      </c>
      <c r="S35" s="379">
        <f t="shared" si="0"/>
        <v>50</v>
      </c>
      <c r="T35" s="378" t="str">
        <f t="shared" si="1"/>
        <v>TB</v>
      </c>
      <c r="U35" s="380">
        <v>0.53</v>
      </c>
      <c r="V35" s="381" t="s">
        <v>802</v>
      </c>
      <c r="W35" s="382"/>
    </row>
    <row r="36" spans="1:23">
      <c r="A36" s="373">
        <v>29</v>
      </c>
      <c r="B36" s="387">
        <v>2310060029</v>
      </c>
      <c r="C36" s="395" t="s">
        <v>37</v>
      </c>
      <c r="D36" s="396" t="s">
        <v>829</v>
      </c>
      <c r="E36" s="383"/>
      <c r="F36" s="377"/>
      <c r="G36" s="373"/>
      <c r="H36" s="373"/>
      <c r="I36" s="373"/>
      <c r="J36" s="373">
        <v>25</v>
      </c>
      <c r="K36" s="373">
        <v>7</v>
      </c>
      <c r="L36" s="373">
        <v>0</v>
      </c>
      <c r="M36" s="373">
        <v>5</v>
      </c>
      <c r="N36" s="373">
        <v>5</v>
      </c>
      <c r="O36" s="373">
        <v>0</v>
      </c>
      <c r="P36" s="373">
        <v>15</v>
      </c>
      <c r="Q36" s="373">
        <v>0</v>
      </c>
      <c r="R36" s="378">
        <f t="shared" si="2"/>
        <v>0</v>
      </c>
      <c r="S36" s="379">
        <f t="shared" si="0"/>
        <v>57</v>
      </c>
      <c r="T36" s="378" t="str">
        <f t="shared" si="1"/>
        <v>TB</v>
      </c>
      <c r="U36" s="380">
        <v>1.71</v>
      </c>
      <c r="V36" s="381" t="s">
        <v>802</v>
      </c>
      <c r="W36" s="382"/>
    </row>
    <row r="37" spans="1:23" ht="28.8">
      <c r="A37" s="373">
        <v>30</v>
      </c>
      <c r="B37" s="387">
        <v>2310060030</v>
      </c>
      <c r="C37" s="395" t="s">
        <v>830</v>
      </c>
      <c r="D37" s="396" t="s">
        <v>831</v>
      </c>
      <c r="E37" s="383"/>
      <c r="F37" s="377"/>
      <c r="G37" s="373"/>
      <c r="H37" s="373"/>
      <c r="I37" s="373"/>
      <c r="J37" s="373">
        <v>25</v>
      </c>
      <c r="K37" s="373">
        <v>7</v>
      </c>
      <c r="L37" s="373">
        <v>0</v>
      </c>
      <c r="M37" s="373">
        <v>5</v>
      </c>
      <c r="N37" s="373">
        <v>5</v>
      </c>
      <c r="O37" s="373">
        <v>0</v>
      </c>
      <c r="P37" s="373">
        <v>15</v>
      </c>
      <c r="Q37" s="373">
        <v>5</v>
      </c>
      <c r="R37" s="378">
        <f t="shared" si="2"/>
        <v>0</v>
      </c>
      <c r="S37" s="379">
        <f t="shared" si="0"/>
        <v>62</v>
      </c>
      <c r="T37" s="378" t="str">
        <f t="shared" si="1"/>
        <v>TB</v>
      </c>
      <c r="U37" s="380">
        <v>1.64</v>
      </c>
      <c r="V37" s="381" t="s">
        <v>802</v>
      </c>
      <c r="W37" s="136" t="s">
        <v>832</v>
      </c>
    </row>
    <row r="38" spans="1:23" ht="52.8">
      <c r="A38" s="373">
        <v>31</v>
      </c>
      <c r="B38" s="387">
        <v>2310060031</v>
      </c>
      <c r="C38" s="395" t="s">
        <v>833</v>
      </c>
      <c r="D38" s="396" t="s">
        <v>280</v>
      </c>
      <c r="E38" s="383"/>
      <c r="F38" s="377"/>
      <c r="G38" s="373"/>
      <c r="H38" s="373"/>
      <c r="I38" s="373"/>
      <c r="J38" s="373">
        <v>25</v>
      </c>
      <c r="K38" s="373">
        <v>7</v>
      </c>
      <c r="L38" s="373">
        <v>4</v>
      </c>
      <c r="M38" s="373">
        <v>5</v>
      </c>
      <c r="N38" s="373">
        <v>5</v>
      </c>
      <c r="O38" s="373">
        <v>0</v>
      </c>
      <c r="P38" s="373">
        <v>15</v>
      </c>
      <c r="Q38" s="373">
        <v>5</v>
      </c>
      <c r="R38" s="378">
        <f t="shared" si="2"/>
        <v>1</v>
      </c>
      <c r="S38" s="379">
        <f t="shared" si="0"/>
        <v>67</v>
      </c>
      <c r="T38" s="378" t="str">
        <f t="shared" si="1"/>
        <v>TB</v>
      </c>
      <c r="U38" s="380" t="s">
        <v>332</v>
      </c>
      <c r="V38" s="381" t="s">
        <v>805</v>
      </c>
      <c r="W38" s="392" t="s">
        <v>834</v>
      </c>
    </row>
    <row r="39" spans="1:23" ht="52.8">
      <c r="A39" s="373">
        <v>32</v>
      </c>
      <c r="B39" s="387">
        <v>2310060032</v>
      </c>
      <c r="C39" s="395" t="s">
        <v>835</v>
      </c>
      <c r="D39" s="396" t="s">
        <v>42</v>
      </c>
      <c r="E39" s="383" t="s">
        <v>836</v>
      </c>
      <c r="F39" s="377"/>
      <c r="G39" s="373"/>
      <c r="H39" s="373"/>
      <c r="I39" s="373">
        <v>0</v>
      </c>
      <c r="J39" s="373">
        <v>25</v>
      </c>
      <c r="K39" s="373">
        <v>7</v>
      </c>
      <c r="L39" s="373">
        <v>4</v>
      </c>
      <c r="M39" s="373">
        <v>10</v>
      </c>
      <c r="N39" s="373">
        <v>10</v>
      </c>
      <c r="O39" s="373">
        <v>0</v>
      </c>
      <c r="P39" s="373">
        <v>15</v>
      </c>
      <c r="Q39" s="373">
        <v>10</v>
      </c>
      <c r="R39" s="378">
        <f t="shared" si="2"/>
        <v>3</v>
      </c>
      <c r="S39" s="379">
        <f t="shared" si="0"/>
        <v>84</v>
      </c>
      <c r="T39" s="378" t="str">
        <f t="shared" si="1"/>
        <v>Tốt</v>
      </c>
      <c r="U39" s="380">
        <v>2.8</v>
      </c>
      <c r="V39" s="381" t="s">
        <v>800</v>
      </c>
      <c r="W39" s="392" t="s">
        <v>837</v>
      </c>
    </row>
    <row r="40" spans="1:23">
      <c r="A40" s="373">
        <v>33</v>
      </c>
      <c r="B40" s="387">
        <v>2310060033</v>
      </c>
      <c r="C40" s="395" t="s">
        <v>838</v>
      </c>
      <c r="D40" s="396" t="s">
        <v>42</v>
      </c>
      <c r="E40" s="383"/>
      <c r="F40" s="377"/>
      <c r="G40" s="373"/>
      <c r="H40" s="373"/>
      <c r="I40" s="373"/>
      <c r="J40" s="373">
        <v>25</v>
      </c>
      <c r="K40" s="373">
        <v>7</v>
      </c>
      <c r="L40" s="373">
        <v>0</v>
      </c>
      <c r="M40" s="373">
        <v>5</v>
      </c>
      <c r="N40" s="373">
        <v>5</v>
      </c>
      <c r="O40" s="373">
        <v>0</v>
      </c>
      <c r="P40" s="373">
        <v>15</v>
      </c>
      <c r="Q40" s="373">
        <v>0</v>
      </c>
      <c r="R40" s="378">
        <f t="shared" si="2"/>
        <v>1</v>
      </c>
      <c r="S40" s="379">
        <f t="shared" si="0"/>
        <v>58</v>
      </c>
      <c r="T40" s="378" t="str">
        <f t="shared" si="1"/>
        <v>TB</v>
      </c>
      <c r="U40" s="380">
        <v>2.04</v>
      </c>
      <c r="V40" s="381" t="s">
        <v>805</v>
      </c>
      <c r="W40" s="382"/>
    </row>
    <row r="41" spans="1:23">
      <c r="A41" s="373">
        <v>34</v>
      </c>
      <c r="B41" s="374">
        <v>2310060034</v>
      </c>
      <c r="C41" s="397" t="s">
        <v>839</v>
      </c>
      <c r="D41" s="398" t="s">
        <v>61</v>
      </c>
      <c r="E41" s="383"/>
      <c r="F41" s="377"/>
      <c r="G41" s="373"/>
      <c r="H41" s="373"/>
      <c r="I41" s="373"/>
      <c r="J41" s="373"/>
      <c r="K41" s="373"/>
      <c r="L41" s="373"/>
      <c r="M41" s="373"/>
      <c r="N41" s="373"/>
      <c r="O41" s="373"/>
      <c r="P41" s="373"/>
      <c r="Q41" s="373"/>
      <c r="R41" s="378">
        <f t="shared" si="2"/>
        <v>0</v>
      </c>
      <c r="S41" s="379">
        <f t="shared" si="0"/>
        <v>0</v>
      </c>
      <c r="T41" s="378" t="str">
        <f t="shared" si="1"/>
        <v>Yếu</v>
      </c>
      <c r="U41" s="380"/>
      <c r="V41" s="381"/>
      <c r="W41" s="382"/>
    </row>
    <row r="42" spans="1:23">
      <c r="A42" s="373">
        <v>35</v>
      </c>
      <c r="B42" s="374">
        <v>2310060035</v>
      </c>
      <c r="C42" s="397" t="s">
        <v>840</v>
      </c>
      <c r="D42" s="398" t="s">
        <v>841</v>
      </c>
      <c r="E42" s="383"/>
      <c r="F42" s="377"/>
      <c r="G42" s="373"/>
      <c r="H42" s="373"/>
      <c r="I42" s="373"/>
      <c r="J42" s="373"/>
      <c r="K42" s="373"/>
      <c r="L42" s="373"/>
      <c r="M42" s="373"/>
      <c r="N42" s="373"/>
      <c r="O42" s="373"/>
      <c r="P42" s="373"/>
      <c r="Q42" s="373"/>
      <c r="R42" s="378">
        <f t="shared" si="2"/>
        <v>0</v>
      </c>
      <c r="S42" s="379">
        <f t="shared" si="0"/>
        <v>0</v>
      </c>
      <c r="T42" s="378" t="str">
        <f t="shared" si="1"/>
        <v>Yếu</v>
      </c>
      <c r="U42" s="380"/>
      <c r="V42" s="381"/>
      <c r="W42" s="382"/>
    </row>
    <row r="43" spans="1:23" ht="39.6">
      <c r="A43" s="373">
        <v>36</v>
      </c>
      <c r="B43" s="387">
        <v>2310060036</v>
      </c>
      <c r="C43" s="395" t="s">
        <v>709</v>
      </c>
      <c r="D43" s="396" t="s">
        <v>43</v>
      </c>
      <c r="E43" s="383"/>
      <c r="F43" s="377"/>
      <c r="G43" s="373"/>
      <c r="H43" s="373"/>
      <c r="I43" s="373"/>
      <c r="J43" s="373">
        <v>25</v>
      </c>
      <c r="K43" s="373">
        <v>7</v>
      </c>
      <c r="L43" s="373">
        <v>4</v>
      </c>
      <c r="M43" s="373">
        <v>10</v>
      </c>
      <c r="N43" s="373">
        <v>5</v>
      </c>
      <c r="O43" s="373">
        <v>0</v>
      </c>
      <c r="P43" s="373">
        <v>15</v>
      </c>
      <c r="Q43" s="373">
        <v>5</v>
      </c>
      <c r="R43" s="378">
        <f t="shared" si="2"/>
        <v>1</v>
      </c>
      <c r="S43" s="379">
        <f t="shared" si="0"/>
        <v>72</v>
      </c>
      <c r="T43" s="378" t="str">
        <f t="shared" si="1"/>
        <v>Khá</v>
      </c>
      <c r="U43" s="380">
        <v>2.33</v>
      </c>
      <c r="V43" s="381" t="s">
        <v>805</v>
      </c>
      <c r="W43" s="399" t="s">
        <v>842</v>
      </c>
    </row>
    <row r="44" spans="1:23">
      <c r="A44" s="373">
        <v>37</v>
      </c>
      <c r="B44" s="387">
        <v>2310060037</v>
      </c>
      <c r="C44" s="395" t="s">
        <v>843</v>
      </c>
      <c r="D44" s="396" t="s">
        <v>844</v>
      </c>
      <c r="E44" s="383"/>
      <c r="F44" s="377"/>
      <c r="G44" s="373"/>
      <c r="H44" s="373"/>
      <c r="I44" s="373"/>
      <c r="J44" s="373">
        <v>25</v>
      </c>
      <c r="K44" s="373">
        <v>7</v>
      </c>
      <c r="L44" s="373">
        <v>0</v>
      </c>
      <c r="M44" s="373">
        <v>5</v>
      </c>
      <c r="N44" s="373">
        <v>5</v>
      </c>
      <c r="O44" s="373">
        <v>0</v>
      </c>
      <c r="P44" s="373">
        <v>15</v>
      </c>
      <c r="Q44" s="373">
        <v>0</v>
      </c>
      <c r="R44" s="378">
        <f t="shared" si="2"/>
        <v>0</v>
      </c>
      <c r="S44" s="379">
        <f t="shared" si="0"/>
        <v>57</v>
      </c>
      <c r="T44" s="378" t="str">
        <f t="shared" si="1"/>
        <v>TB</v>
      </c>
      <c r="U44" s="380">
        <v>0</v>
      </c>
      <c r="V44" s="381" t="s">
        <v>802</v>
      </c>
      <c r="W44" s="382"/>
    </row>
    <row r="45" spans="1:23">
      <c r="A45" s="373">
        <v>38</v>
      </c>
      <c r="B45" s="387">
        <v>2310060038</v>
      </c>
      <c r="C45" s="395" t="s">
        <v>845</v>
      </c>
      <c r="D45" s="396" t="s">
        <v>846</v>
      </c>
      <c r="E45" s="383"/>
      <c r="F45" s="377"/>
      <c r="G45" s="373"/>
      <c r="H45" s="373"/>
      <c r="I45" s="373"/>
      <c r="J45" s="373">
        <v>25</v>
      </c>
      <c r="K45" s="373">
        <v>7</v>
      </c>
      <c r="L45" s="373">
        <v>0</v>
      </c>
      <c r="M45" s="373">
        <v>5</v>
      </c>
      <c r="N45" s="373">
        <v>5</v>
      </c>
      <c r="O45" s="373">
        <v>0</v>
      </c>
      <c r="P45" s="373">
        <v>15</v>
      </c>
      <c r="Q45" s="373">
        <v>0</v>
      </c>
      <c r="R45" s="378">
        <f t="shared" si="2"/>
        <v>1</v>
      </c>
      <c r="S45" s="379">
        <f t="shared" si="0"/>
        <v>58</v>
      </c>
      <c r="T45" s="378" t="str">
        <f t="shared" si="1"/>
        <v>TB</v>
      </c>
      <c r="U45" s="380">
        <v>2.44</v>
      </c>
      <c r="V45" s="381" t="s">
        <v>805</v>
      </c>
      <c r="W45" s="382"/>
    </row>
    <row r="46" spans="1:23" ht="43.2">
      <c r="A46" s="373">
        <v>39</v>
      </c>
      <c r="B46" s="387">
        <v>2310060039</v>
      </c>
      <c r="C46" s="395" t="s">
        <v>847</v>
      </c>
      <c r="D46" s="396" t="s">
        <v>848</v>
      </c>
      <c r="E46" s="383"/>
      <c r="F46" s="377"/>
      <c r="G46" s="373"/>
      <c r="H46" s="373"/>
      <c r="I46" s="373"/>
      <c r="J46" s="373">
        <v>25</v>
      </c>
      <c r="K46" s="373">
        <v>7</v>
      </c>
      <c r="L46" s="373">
        <v>8</v>
      </c>
      <c r="M46" s="373">
        <v>5</v>
      </c>
      <c r="N46" s="373">
        <v>5</v>
      </c>
      <c r="O46" s="373">
        <v>0</v>
      </c>
      <c r="P46" s="373">
        <v>15</v>
      </c>
      <c r="Q46" s="373">
        <v>5</v>
      </c>
      <c r="R46" s="378">
        <f t="shared" si="2"/>
        <v>4</v>
      </c>
      <c r="S46" s="379">
        <f t="shared" si="0"/>
        <v>74</v>
      </c>
      <c r="T46" s="378" t="str">
        <f t="shared" si="1"/>
        <v>Khá</v>
      </c>
      <c r="U46" s="380">
        <v>3.13</v>
      </c>
      <c r="V46" s="381" t="s">
        <v>813</v>
      </c>
      <c r="W46" s="136" t="s">
        <v>849</v>
      </c>
    </row>
    <row r="47" spans="1:23">
      <c r="A47" s="373">
        <v>40</v>
      </c>
      <c r="B47" s="374">
        <v>2310060040</v>
      </c>
      <c r="C47" s="397" t="s">
        <v>850</v>
      </c>
      <c r="D47" s="398" t="s">
        <v>291</v>
      </c>
      <c r="E47" s="383"/>
      <c r="F47" s="377"/>
      <c r="G47" s="373"/>
      <c r="H47" s="373"/>
      <c r="I47" s="373"/>
      <c r="J47" s="373"/>
      <c r="K47" s="373"/>
      <c r="L47" s="373"/>
      <c r="M47" s="373"/>
      <c r="N47" s="373"/>
      <c r="O47" s="373"/>
      <c r="P47" s="373"/>
      <c r="Q47" s="373"/>
      <c r="R47" s="378">
        <f t="shared" si="2"/>
        <v>0</v>
      </c>
      <c r="S47" s="379">
        <f t="shared" si="0"/>
        <v>0</v>
      </c>
      <c r="T47" s="378" t="str">
        <f t="shared" si="1"/>
        <v>Yếu</v>
      </c>
      <c r="U47" s="380"/>
      <c r="V47" s="381"/>
      <c r="W47" s="382"/>
    </row>
    <row r="48" spans="1:23">
      <c r="A48" s="373">
        <v>41</v>
      </c>
      <c r="B48" s="387">
        <v>2310060041</v>
      </c>
      <c r="C48" s="395" t="s">
        <v>44</v>
      </c>
      <c r="D48" s="396" t="s">
        <v>851</v>
      </c>
      <c r="E48" s="383"/>
      <c r="F48" s="377"/>
      <c r="G48" s="373"/>
      <c r="H48" s="373"/>
      <c r="I48" s="373"/>
      <c r="J48" s="373">
        <v>25</v>
      </c>
      <c r="K48" s="373">
        <v>7</v>
      </c>
      <c r="L48" s="373">
        <v>4</v>
      </c>
      <c r="M48" s="373">
        <v>5</v>
      </c>
      <c r="N48" s="373">
        <v>5</v>
      </c>
      <c r="O48" s="373">
        <v>0</v>
      </c>
      <c r="P48" s="373">
        <v>15</v>
      </c>
      <c r="Q48" s="373">
        <v>0</v>
      </c>
      <c r="R48" s="378">
        <f t="shared" si="2"/>
        <v>3</v>
      </c>
      <c r="S48" s="379">
        <f t="shared" si="0"/>
        <v>64</v>
      </c>
      <c r="T48" s="378" t="str">
        <f t="shared" si="1"/>
        <v>TB</v>
      </c>
      <c r="U48" s="380">
        <v>2.56</v>
      </c>
      <c r="V48" s="381" t="s">
        <v>800</v>
      </c>
      <c r="W48" s="382"/>
    </row>
    <row r="49" spans="1:23" ht="57.6">
      <c r="A49" s="373">
        <v>42</v>
      </c>
      <c r="B49" s="387">
        <v>2310060042</v>
      </c>
      <c r="C49" s="395" t="s">
        <v>852</v>
      </c>
      <c r="D49" s="396" t="s">
        <v>853</v>
      </c>
      <c r="E49" s="383"/>
      <c r="F49" s="377"/>
      <c r="G49" s="373"/>
      <c r="H49" s="373"/>
      <c r="I49" s="373"/>
      <c r="J49" s="373">
        <v>25</v>
      </c>
      <c r="K49" s="373">
        <v>7</v>
      </c>
      <c r="L49" s="373">
        <v>8</v>
      </c>
      <c r="M49" s="373">
        <v>5</v>
      </c>
      <c r="N49" s="373">
        <v>5</v>
      </c>
      <c r="O49" s="373">
        <v>0</v>
      </c>
      <c r="P49" s="373">
        <v>15</v>
      </c>
      <c r="Q49" s="373">
        <v>0</v>
      </c>
      <c r="R49" s="378">
        <f t="shared" si="2"/>
        <v>3</v>
      </c>
      <c r="S49" s="379">
        <f t="shared" si="0"/>
        <v>68</v>
      </c>
      <c r="T49" s="378" t="str">
        <f t="shared" si="1"/>
        <v>TB</v>
      </c>
      <c r="U49" s="380" t="s">
        <v>710</v>
      </c>
      <c r="V49" s="381" t="s">
        <v>800</v>
      </c>
      <c r="W49" s="400" t="s">
        <v>854</v>
      </c>
    </row>
    <row r="50" spans="1:23">
      <c r="A50" s="373">
        <v>43</v>
      </c>
      <c r="B50" s="374">
        <v>2310060043</v>
      </c>
      <c r="C50" s="397" t="s">
        <v>753</v>
      </c>
      <c r="D50" s="398" t="s">
        <v>31</v>
      </c>
      <c r="E50" s="383"/>
      <c r="F50" s="377"/>
      <c r="G50" s="373"/>
      <c r="H50" s="373"/>
      <c r="I50" s="373"/>
      <c r="J50" s="373"/>
      <c r="K50" s="373"/>
      <c r="L50" s="373"/>
      <c r="M50" s="373"/>
      <c r="N50" s="373"/>
      <c r="O50" s="373"/>
      <c r="P50" s="373"/>
      <c r="Q50" s="373"/>
      <c r="R50" s="378">
        <f t="shared" si="2"/>
        <v>0</v>
      </c>
      <c r="S50" s="379">
        <f t="shared" si="0"/>
        <v>0</v>
      </c>
      <c r="T50" s="378" t="str">
        <f t="shared" si="1"/>
        <v>Yếu</v>
      </c>
      <c r="U50" s="380"/>
      <c r="V50" s="381"/>
      <c r="W50" s="382"/>
    </row>
    <row r="51" spans="1:23">
      <c r="A51" s="373">
        <v>44</v>
      </c>
      <c r="B51" s="387">
        <v>2310060044</v>
      </c>
      <c r="C51" s="395" t="s">
        <v>855</v>
      </c>
      <c r="D51" s="396" t="s">
        <v>45</v>
      </c>
      <c r="E51" s="383"/>
      <c r="F51" s="377"/>
      <c r="G51" s="373"/>
      <c r="H51" s="373"/>
      <c r="I51" s="373"/>
      <c r="J51" s="373">
        <v>25</v>
      </c>
      <c r="K51" s="373">
        <v>7</v>
      </c>
      <c r="L51" s="373">
        <v>4</v>
      </c>
      <c r="M51" s="373">
        <v>5</v>
      </c>
      <c r="N51" s="373">
        <v>5</v>
      </c>
      <c r="O51" s="373">
        <v>0</v>
      </c>
      <c r="P51" s="373">
        <v>15</v>
      </c>
      <c r="Q51" s="373">
        <v>0</v>
      </c>
      <c r="R51" s="378">
        <f t="shared" si="2"/>
        <v>4</v>
      </c>
      <c r="S51" s="379">
        <f t="shared" si="0"/>
        <v>65</v>
      </c>
      <c r="T51" s="378" t="str">
        <f t="shared" si="1"/>
        <v>TB</v>
      </c>
      <c r="U51" s="380">
        <v>3.07</v>
      </c>
      <c r="V51" s="381" t="s">
        <v>304</v>
      </c>
      <c r="W51" s="382"/>
    </row>
    <row r="52" spans="1:23">
      <c r="A52" s="373">
        <v>45</v>
      </c>
      <c r="B52" s="387">
        <v>2310060045</v>
      </c>
      <c r="C52" s="395" t="s">
        <v>856</v>
      </c>
      <c r="D52" s="396" t="s">
        <v>445</v>
      </c>
      <c r="E52" s="383"/>
      <c r="F52" s="377"/>
      <c r="G52" s="373"/>
      <c r="H52" s="373"/>
      <c r="I52" s="373"/>
      <c r="J52" s="373">
        <v>25</v>
      </c>
      <c r="K52" s="373">
        <v>7</v>
      </c>
      <c r="L52" s="373">
        <v>0</v>
      </c>
      <c r="M52" s="373">
        <v>5</v>
      </c>
      <c r="N52" s="373">
        <v>5</v>
      </c>
      <c r="O52" s="373">
        <v>0</v>
      </c>
      <c r="P52" s="373">
        <v>15</v>
      </c>
      <c r="Q52" s="373">
        <v>0</v>
      </c>
      <c r="R52" s="378">
        <f t="shared" si="2"/>
        <v>1</v>
      </c>
      <c r="S52" s="379">
        <f t="shared" si="0"/>
        <v>58</v>
      </c>
      <c r="T52" s="378" t="str">
        <f t="shared" si="1"/>
        <v>TB</v>
      </c>
      <c r="U52" s="380">
        <v>2.33</v>
      </c>
      <c r="V52" s="381" t="s">
        <v>805</v>
      </c>
      <c r="W52" s="382"/>
    </row>
    <row r="53" spans="1:23">
      <c r="A53" s="373">
        <v>46</v>
      </c>
      <c r="B53" s="374">
        <v>2310060046</v>
      </c>
      <c r="C53" s="397" t="s">
        <v>857</v>
      </c>
      <c r="D53" s="398" t="s">
        <v>858</v>
      </c>
      <c r="E53" s="383"/>
      <c r="F53" s="377"/>
      <c r="G53" s="373"/>
      <c r="H53" s="373"/>
      <c r="I53" s="373"/>
      <c r="J53" s="373"/>
      <c r="K53" s="373"/>
      <c r="L53" s="373"/>
      <c r="M53" s="373"/>
      <c r="N53" s="373"/>
      <c r="O53" s="373"/>
      <c r="P53" s="373"/>
      <c r="Q53" s="373"/>
      <c r="R53" s="378">
        <f t="shared" si="2"/>
        <v>0</v>
      </c>
      <c r="S53" s="379">
        <f t="shared" si="0"/>
        <v>0</v>
      </c>
      <c r="T53" s="378" t="str">
        <f t="shared" si="1"/>
        <v>Yếu</v>
      </c>
      <c r="U53" s="380"/>
      <c r="V53" s="381"/>
      <c r="W53" s="382"/>
    </row>
    <row r="54" spans="1:23" ht="28.8">
      <c r="A54" s="373">
        <v>47</v>
      </c>
      <c r="B54" s="387">
        <v>2310060047</v>
      </c>
      <c r="C54" s="395" t="s">
        <v>859</v>
      </c>
      <c r="D54" s="396" t="s">
        <v>860</v>
      </c>
      <c r="E54" s="383"/>
      <c r="F54" s="377"/>
      <c r="G54" s="373"/>
      <c r="H54" s="373"/>
      <c r="I54" s="373"/>
      <c r="J54" s="373">
        <v>25</v>
      </c>
      <c r="K54" s="373">
        <v>7</v>
      </c>
      <c r="L54" s="373">
        <v>0</v>
      </c>
      <c r="M54" s="373">
        <v>5</v>
      </c>
      <c r="N54" s="373">
        <v>5</v>
      </c>
      <c r="O54" s="373">
        <v>0</v>
      </c>
      <c r="P54" s="373">
        <v>15</v>
      </c>
      <c r="Q54" s="373">
        <v>5</v>
      </c>
      <c r="R54" s="378">
        <f t="shared" si="2"/>
        <v>0</v>
      </c>
      <c r="S54" s="379">
        <f t="shared" si="0"/>
        <v>62</v>
      </c>
      <c r="T54" s="378" t="str">
        <f t="shared" si="1"/>
        <v>TB</v>
      </c>
      <c r="U54" s="380">
        <v>1.47</v>
      </c>
      <c r="V54" s="381" t="s">
        <v>802</v>
      </c>
      <c r="W54" s="136" t="s">
        <v>861</v>
      </c>
    </row>
    <row r="55" spans="1:23">
      <c r="A55" s="373">
        <v>48</v>
      </c>
      <c r="B55" s="387">
        <v>2310060048</v>
      </c>
      <c r="C55" s="395" t="s">
        <v>862</v>
      </c>
      <c r="D55" s="396" t="s">
        <v>863</v>
      </c>
      <c r="E55" s="383"/>
      <c r="F55" s="377"/>
      <c r="G55" s="373"/>
      <c r="H55" s="373"/>
      <c r="I55" s="373"/>
      <c r="J55" s="373">
        <v>25</v>
      </c>
      <c r="K55" s="373">
        <v>7</v>
      </c>
      <c r="L55" s="373">
        <v>0</v>
      </c>
      <c r="M55" s="373">
        <v>5</v>
      </c>
      <c r="N55" s="373">
        <v>5</v>
      </c>
      <c r="O55" s="373">
        <v>0</v>
      </c>
      <c r="P55" s="373">
        <v>15</v>
      </c>
      <c r="Q55" s="373">
        <v>0</v>
      </c>
      <c r="R55" s="378">
        <f t="shared" si="2"/>
        <v>1</v>
      </c>
      <c r="S55" s="379">
        <f t="shared" si="0"/>
        <v>58</v>
      </c>
      <c r="T55" s="378" t="str">
        <f t="shared" si="1"/>
        <v>TB</v>
      </c>
      <c r="U55" s="380">
        <v>2.0699999999999998</v>
      </c>
      <c r="V55" s="381" t="s">
        <v>805</v>
      </c>
      <c r="W55" s="382"/>
    </row>
    <row r="56" spans="1:23">
      <c r="A56" s="373">
        <v>49</v>
      </c>
      <c r="B56" s="387">
        <v>2310060049</v>
      </c>
      <c r="C56" s="395" t="s">
        <v>864</v>
      </c>
      <c r="D56" s="396" t="s">
        <v>36</v>
      </c>
      <c r="E56" s="383"/>
      <c r="F56" s="377"/>
      <c r="G56" s="373"/>
      <c r="H56" s="373"/>
      <c r="I56" s="373"/>
      <c r="J56" s="373">
        <v>25</v>
      </c>
      <c r="K56" s="373">
        <v>7</v>
      </c>
      <c r="L56" s="373">
        <v>0</v>
      </c>
      <c r="M56" s="373">
        <v>5</v>
      </c>
      <c r="N56" s="373">
        <v>5</v>
      </c>
      <c r="O56" s="373">
        <v>0</v>
      </c>
      <c r="P56" s="373">
        <v>15</v>
      </c>
      <c r="Q56" s="373">
        <v>0</v>
      </c>
      <c r="R56" s="378">
        <f t="shared" si="2"/>
        <v>1</v>
      </c>
      <c r="S56" s="379">
        <f t="shared" si="0"/>
        <v>58</v>
      </c>
      <c r="T56" s="378" t="str">
        <f t="shared" si="1"/>
        <v>TB</v>
      </c>
      <c r="U56" s="380">
        <v>2.2000000000000002</v>
      </c>
      <c r="V56" s="381" t="s">
        <v>805</v>
      </c>
      <c r="W56" s="382"/>
    </row>
    <row r="57" spans="1:23">
      <c r="A57" s="373">
        <v>50</v>
      </c>
      <c r="B57" s="387">
        <v>2310060050</v>
      </c>
      <c r="C57" s="395" t="s">
        <v>594</v>
      </c>
      <c r="D57" s="396" t="s">
        <v>865</v>
      </c>
      <c r="E57" s="383"/>
      <c r="F57" s="377"/>
      <c r="G57" s="373"/>
      <c r="H57" s="373"/>
      <c r="I57" s="373"/>
      <c r="J57" s="373">
        <v>25</v>
      </c>
      <c r="K57" s="373">
        <v>7</v>
      </c>
      <c r="L57" s="373">
        <v>0</v>
      </c>
      <c r="M57" s="373">
        <v>5</v>
      </c>
      <c r="N57" s="373">
        <v>5</v>
      </c>
      <c r="O57" s="373">
        <v>0</v>
      </c>
      <c r="P57" s="373">
        <v>15</v>
      </c>
      <c r="Q57" s="373">
        <v>0</v>
      </c>
      <c r="R57" s="378">
        <f t="shared" si="2"/>
        <v>1</v>
      </c>
      <c r="S57" s="379">
        <f t="shared" si="0"/>
        <v>58</v>
      </c>
      <c r="T57" s="378" t="str">
        <f t="shared" si="1"/>
        <v>TB</v>
      </c>
      <c r="U57" s="380">
        <v>2.13</v>
      </c>
      <c r="V57" s="381" t="s">
        <v>805</v>
      </c>
      <c r="W57" s="382"/>
    </row>
    <row r="58" spans="1:23">
      <c r="A58" s="373">
        <v>51</v>
      </c>
      <c r="B58" s="387">
        <v>2310060051</v>
      </c>
      <c r="C58" s="395" t="s">
        <v>866</v>
      </c>
      <c r="D58" s="396" t="s">
        <v>867</v>
      </c>
      <c r="E58" s="383"/>
      <c r="F58" s="377"/>
      <c r="G58" s="373"/>
      <c r="H58" s="373"/>
      <c r="I58" s="373"/>
      <c r="J58" s="373">
        <v>25</v>
      </c>
      <c r="K58" s="373">
        <v>7</v>
      </c>
      <c r="L58" s="373">
        <v>4</v>
      </c>
      <c r="M58" s="373">
        <v>5</v>
      </c>
      <c r="N58" s="373">
        <v>5</v>
      </c>
      <c r="O58" s="373">
        <v>0</v>
      </c>
      <c r="P58" s="373">
        <v>15</v>
      </c>
      <c r="Q58" s="373">
        <v>0</v>
      </c>
      <c r="R58" s="378">
        <f t="shared" si="2"/>
        <v>3</v>
      </c>
      <c r="S58" s="379">
        <f t="shared" si="0"/>
        <v>64</v>
      </c>
      <c r="T58" s="378" t="str">
        <f t="shared" si="1"/>
        <v>TB</v>
      </c>
      <c r="U58" s="380">
        <v>2.5299999999999998</v>
      </c>
      <c r="V58" s="381" t="s">
        <v>800</v>
      </c>
      <c r="W58" s="382"/>
    </row>
    <row r="59" spans="1:23">
      <c r="A59" s="373">
        <v>52</v>
      </c>
      <c r="B59" s="387">
        <v>2310060052</v>
      </c>
      <c r="C59" s="395" t="s">
        <v>868</v>
      </c>
      <c r="D59" s="396" t="s">
        <v>30</v>
      </c>
      <c r="E59" s="383"/>
      <c r="F59" s="377"/>
      <c r="G59" s="373"/>
      <c r="H59" s="373"/>
      <c r="I59" s="373"/>
      <c r="J59" s="373">
        <v>25</v>
      </c>
      <c r="K59" s="373">
        <v>7</v>
      </c>
      <c r="L59" s="373">
        <v>0</v>
      </c>
      <c r="M59" s="373">
        <v>5</v>
      </c>
      <c r="N59" s="373">
        <v>5</v>
      </c>
      <c r="O59" s="373">
        <v>0</v>
      </c>
      <c r="P59" s="373">
        <v>15</v>
      </c>
      <c r="Q59" s="373">
        <v>0</v>
      </c>
      <c r="R59" s="378">
        <f t="shared" si="2"/>
        <v>3</v>
      </c>
      <c r="S59" s="379">
        <f t="shared" si="0"/>
        <v>60</v>
      </c>
      <c r="T59" s="378" t="str">
        <f t="shared" si="1"/>
        <v>TB</v>
      </c>
      <c r="U59" s="380">
        <v>2.5299999999999998</v>
      </c>
      <c r="V59" s="381" t="s">
        <v>800</v>
      </c>
      <c r="W59" s="382"/>
    </row>
    <row r="60" spans="1:23">
      <c r="A60" s="373">
        <v>53</v>
      </c>
      <c r="B60" s="387">
        <v>2310060053</v>
      </c>
      <c r="C60" s="395" t="s">
        <v>869</v>
      </c>
      <c r="D60" s="396" t="s">
        <v>30</v>
      </c>
      <c r="E60" s="383"/>
      <c r="F60" s="377"/>
      <c r="G60" s="373"/>
      <c r="H60" s="373"/>
      <c r="I60" s="373"/>
      <c r="J60" s="373">
        <v>25</v>
      </c>
      <c r="K60" s="373">
        <v>7</v>
      </c>
      <c r="L60" s="373">
        <v>0</v>
      </c>
      <c r="M60" s="373">
        <v>5</v>
      </c>
      <c r="N60" s="373">
        <v>5</v>
      </c>
      <c r="O60" s="373">
        <v>0</v>
      </c>
      <c r="P60" s="373">
        <v>15</v>
      </c>
      <c r="Q60" s="373">
        <v>0</v>
      </c>
      <c r="R60" s="378">
        <f t="shared" si="2"/>
        <v>1</v>
      </c>
      <c r="S60" s="379">
        <f t="shared" si="0"/>
        <v>58</v>
      </c>
      <c r="T60" s="378" t="str">
        <f t="shared" si="1"/>
        <v>TB</v>
      </c>
      <c r="U60" s="380" t="s">
        <v>870</v>
      </c>
      <c r="V60" s="381" t="s">
        <v>805</v>
      </c>
      <c r="W60" s="382"/>
    </row>
    <row r="61" spans="1:23">
      <c r="A61" s="373">
        <v>54</v>
      </c>
      <c r="B61" s="387">
        <v>2310060054</v>
      </c>
      <c r="C61" s="395" t="s">
        <v>263</v>
      </c>
      <c r="D61" s="396" t="s">
        <v>46</v>
      </c>
      <c r="E61" s="383"/>
      <c r="F61" s="377"/>
      <c r="G61" s="373"/>
      <c r="H61" s="373"/>
      <c r="I61" s="373"/>
      <c r="J61" s="373">
        <v>25</v>
      </c>
      <c r="K61" s="373">
        <v>7</v>
      </c>
      <c r="L61" s="373">
        <v>0</v>
      </c>
      <c r="M61" s="373">
        <v>5</v>
      </c>
      <c r="N61" s="373">
        <v>5</v>
      </c>
      <c r="O61" s="373">
        <v>0</v>
      </c>
      <c r="P61" s="373">
        <v>15</v>
      </c>
      <c r="Q61" s="373">
        <v>0</v>
      </c>
      <c r="R61" s="378">
        <f t="shared" si="2"/>
        <v>0</v>
      </c>
      <c r="S61" s="379">
        <f t="shared" si="0"/>
        <v>57</v>
      </c>
      <c r="T61" s="378" t="str">
        <f t="shared" si="1"/>
        <v>TB</v>
      </c>
      <c r="U61" s="380">
        <v>1.88</v>
      </c>
      <c r="V61" s="381" t="s">
        <v>802</v>
      </c>
      <c r="W61" s="382"/>
    </row>
    <row r="62" spans="1:23">
      <c r="A62" s="373">
        <v>55</v>
      </c>
      <c r="B62" s="387">
        <v>2310060055</v>
      </c>
      <c r="C62" s="395" t="s">
        <v>871</v>
      </c>
      <c r="D62" s="396" t="s">
        <v>461</v>
      </c>
      <c r="E62" s="383"/>
      <c r="F62" s="377"/>
      <c r="G62" s="373"/>
      <c r="H62" s="373"/>
      <c r="I62" s="373"/>
      <c r="J62" s="373">
        <v>25</v>
      </c>
      <c r="K62" s="373">
        <v>7</v>
      </c>
      <c r="L62" s="373">
        <v>0</v>
      </c>
      <c r="M62" s="373">
        <v>5</v>
      </c>
      <c r="N62" s="373">
        <v>5</v>
      </c>
      <c r="O62" s="373">
        <v>0</v>
      </c>
      <c r="P62" s="373">
        <v>15</v>
      </c>
      <c r="Q62" s="373">
        <v>0</v>
      </c>
      <c r="R62" s="378">
        <f t="shared" si="2"/>
        <v>3</v>
      </c>
      <c r="S62" s="379">
        <f t="shared" si="0"/>
        <v>60</v>
      </c>
      <c r="T62" s="378" t="str">
        <f t="shared" si="1"/>
        <v>TB</v>
      </c>
      <c r="U62" s="380">
        <v>2.75</v>
      </c>
      <c r="V62" s="381" t="s">
        <v>800</v>
      </c>
      <c r="W62" s="382"/>
    </row>
    <row r="63" spans="1:23" ht="39.6">
      <c r="A63" s="373">
        <v>56</v>
      </c>
      <c r="B63" s="387">
        <v>2310060056</v>
      </c>
      <c r="C63" s="395" t="s">
        <v>872</v>
      </c>
      <c r="D63" s="396" t="s">
        <v>47</v>
      </c>
      <c r="E63" s="383"/>
      <c r="F63" s="377"/>
      <c r="G63" s="373"/>
      <c r="H63" s="373"/>
      <c r="I63" s="373"/>
      <c r="J63" s="373">
        <v>25</v>
      </c>
      <c r="K63" s="373">
        <v>7</v>
      </c>
      <c r="L63" s="373">
        <v>4</v>
      </c>
      <c r="M63" s="373">
        <v>5</v>
      </c>
      <c r="N63" s="373">
        <v>5</v>
      </c>
      <c r="O63" s="373">
        <v>0</v>
      </c>
      <c r="P63" s="373">
        <v>15</v>
      </c>
      <c r="Q63" s="373">
        <v>5</v>
      </c>
      <c r="R63" s="378">
        <f t="shared" si="2"/>
        <v>1</v>
      </c>
      <c r="S63" s="379">
        <f t="shared" si="0"/>
        <v>67</v>
      </c>
      <c r="T63" s="378" t="str">
        <f t="shared" si="1"/>
        <v>TB</v>
      </c>
      <c r="U63" s="380" t="s">
        <v>281</v>
      </c>
      <c r="V63" s="381" t="s">
        <v>805</v>
      </c>
      <c r="W63" s="401" t="s">
        <v>873</v>
      </c>
    </row>
    <row r="64" spans="1:23">
      <c r="A64" s="373">
        <v>57</v>
      </c>
      <c r="B64" s="387">
        <v>2310060057</v>
      </c>
      <c r="C64" s="395" t="s">
        <v>874</v>
      </c>
      <c r="D64" s="396" t="s">
        <v>308</v>
      </c>
      <c r="E64" s="383"/>
      <c r="F64" s="377"/>
      <c r="G64" s="373"/>
      <c r="H64" s="373"/>
      <c r="I64" s="373"/>
      <c r="J64" s="373">
        <v>25</v>
      </c>
      <c r="K64" s="373">
        <v>7</v>
      </c>
      <c r="L64" s="373">
        <v>0</v>
      </c>
      <c r="M64" s="373">
        <v>5</v>
      </c>
      <c r="N64" s="373">
        <v>5</v>
      </c>
      <c r="O64" s="373">
        <v>0</v>
      </c>
      <c r="P64" s="373">
        <v>15</v>
      </c>
      <c r="Q64" s="373">
        <v>0</v>
      </c>
      <c r="R64" s="378">
        <f t="shared" si="2"/>
        <v>1</v>
      </c>
      <c r="S64" s="379">
        <f t="shared" si="0"/>
        <v>58</v>
      </c>
      <c r="T64" s="378" t="str">
        <f t="shared" si="1"/>
        <v>TB</v>
      </c>
      <c r="U64" s="380" t="s">
        <v>281</v>
      </c>
      <c r="V64" s="381" t="s">
        <v>805</v>
      </c>
      <c r="W64" s="382"/>
    </row>
    <row r="65" spans="1:23">
      <c r="A65" s="373">
        <v>58</v>
      </c>
      <c r="B65" s="387">
        <v>2310060058</v>
      </c>
      <c r="C65" s="395" t="s">
        <v>875</v>
      </c>
      <c r="D65" s="396" t="s">
        <v>34</v>
      </c>
      <c r="E65" s="383"/>
      <c r="F65" s="377"/>
      <c r="G65" s="373"/>
      <c r="H65" s="373"/>
      <c r="I65" s="373"/>
      <c r="J65" s="373">
        <v>25</v>
      </c>
      <c r="K65" s="373">
        <v>7</v>
      </c>
      <c r="L65" s="373">
        <v>0</v>
      </c>
      <c r="M65" s="373">
        <v>5</v>
      </c>
      <c r="N65" s="373">
        <v>5</v>
      </c>
      <c r="O65" s="373">
        <v>0</v>
      </c>
      <c r="P65" s="373">
        <v>15</v>
      </c>
      <c r="Q65" s="373">
        <v>0</v>
      </c>
      <c r="R65" s="378">
        <f t="shared" si="2"/>
        <v>1</v>
      </c>
      <c r="S65" s="379">
        <f t="shared" si="0"/>
        <v>58</v>
      </c>
      <c r="T65" s="378" t="str">
        <f t="shared" si="1"/>
        <v>TB</v>
      </c>
      <c r="U65" s="380">
        <v>2.4</v>
      </c>
      <c r="V65" s="381" t="s">
        <v>805</v>
      </c>
      <c r="W65" s="382"/>
    </row>
    <row r="66" spans="1:23">
      <c r="A66" s="373">
        <v>59</v>
      </c>
      <c r="B66" s="387">
        <v>2310060059</v>
      </c>
      <c r="C66" s="395" t="s">
        <v>876</v>
      </c>
      <c r="D66" s="396" t="s">
        <v>34</v>
      </c>
      <c r="E66" s="383"/>
      <c r="F66" s="377"/>
      <c r="G66" s="373"/>
      <c r="H66" s="373"/>
      <c r="I66" s="373"/>
      <c r="J66" s="373">
        <v>25</v>
      </c>
      <c r="K66" s="373">
        <v>7</v>
      </c>
      <c r="L66" s="373">
        <v>0</v>
      </c>
      <c r="M66" s="373">
        <v>5</v>
      </c>
      <c r="N66" s="373">
        <v>5</v>
      </c>
      <c r="O66" s="373">
        <v>0</v>
      </c>
      <c r="P66" s="373">
        <v>15</v>
      </c>
      <c r="Q66" s="373">
        <v>0</v>
      </c>
      <c r="R66" s="378">
        <f t="shared" si="2"/>
        <v>1</v>
      </c>
      <c r="S66" s="379">
        <f t="shared" si="0"/>
        <v>58</v>
      </c>
      <c r="T66" s="378" t="str">
        <f t="shared" si="1"/>
        <v>TB</v>
      </c>
      <c r="U66" s="380">
        <v>2.33</v>
      </c>
      <c r="V66" s="381" t="s">
        <v>805</v>
      </c>
      <c r="W66" s="382"/>
    </row>
    <row r="67" spans="1:23">
      <c r="A67" s="373">
        <v>60</v>
      </c>
      <c r="B67" s="374">
        <v>2310060060</v>
      </c>
      <c r="C67" s="397" t="s">
        <v>364</v>
      </c>
      <c r="D67" s="398" t="s">
        <v>365</v>
      </c>
      <c r="E67" s="383"/>
      <c r="F67" s="377"/>
      <c r="G67" s="373"/>
      <c r="H67" s="373"/>
      <c r="I67" s="373"/>
      <c r="J67" s="373"/>
      <c r="K67" s="373"/>
      <c r="L67" s="373"/>
      <c r="M67" s="373"/>
      <c r="N67" s="373"/>
      <c r="O67" s="373"/>
      <c r="P67" s="373"/>
      <c r="Q67" s="373"/>
      <c r="R67" s="378">
        <f t="shared" si="2"/>
        <v>0</v>
      </c>
      <c r="S67" s="379">
        <f t="shared" si="0"/>
        <v>0</v>
      </c>
      <c r="T67" s="378" t="str">
        <f t="shared" si="1"/>
        <v>Yếu</v>
      </c>
      <c r="U67" s="380"/>
      <c r="V67" s="381"/>
      <c r="W67" s="382"/>
    </row>
    <row r="68" spans="1:23">
      <c r="A68" s="373">
        <v>61</v>
      </c>
      <c r="B68" s="387">
        <v>2310060061</v>
      </c>
      <c r="C68" s="395" t="s">
        <v>877</v>
      </c>
      <c r="D68" s="396" t="s">
        <v>728</v>
      </c>
      <c r="E68" s="383"/>
      <c r="F68" s="377"/>
      <c r="G68" s="373"/>
      <c r="H68" s="373"/>
      <c r="I68" s="373"/>
      <c r="J68" s="373"/>
      <c r="K68" s="373">
        <v>7</v>
      </c>
      <c r="L68" s="373">
        <v>0</v>
      </c>
      <c r="M68" s="373"/>
      <c r="N68" s="373"/>
      <c r="O68" s="373">
        <v>0</v>
      </c>
      <c r="P68" s="373">
        <v>15</v>
      </c>
      <c r="Q68" s="373">
        <v>0</v>
      </c>
      <c r="R68" s="378">
        <f t="shared" si="2"/>
        <v>0</v>
      </c>
      <c r="S68" s="379">
        <f t="shared" si="0"/>
        <v>22</v>
      </c>
      <c r="T68" s="378" t="str">
        <f t="shared" si="1"/>
        <v>Yếu</v>
      </c>
      <c r="U68" s="380"/>
      <c r="V68" s="381"/>
      <c r="W68" s="382"/>
    </row>
    <row r="69" spans="1:23">
      <c r="A69" s="373">
        <v>62</v>
      </c>
      <c r="B69" s="387">
        <v>2310060062</v>
      </c>
      <c r="C69" s="395" t="s">
        <v>878</v>
      </c>
      <c r="D69" s="396" t="s">
        <v>314</v>
      </c>
      <c r="E69" s="383" t="s">
        <v>879</v>
      </c>
      <c r="F69" s="377"/>
      <c r="G69" s="373"/>
      <c r="H69" s="373"/>
      <c r="I69" s="373"/>
      <c r="J69" s="373">
        <v>25</v>
      </c>
      <c r="K69" s="373">
        <v>7</v>
      </c>
      <c r="L69" s="373">
        <v>0</v>
      </c>
      <c r="M69" s="373">
        <v>5</v>
      </c>
      <c r="N69" s="373">
        <v>10</v>
      </c>
      <c r="O69" s="373">
        <v>0</v>
      </c>
      <c r="P69" s="373">
        <v>15</v>
      </c>
      <c r="Q69" s="373">
        <v>0</v>
      </c>
      <c r="R69" s="378">
        <f t="shared" si="2"/>
        <v>3</v>
      </c>
      <c r="S69" s="379">
        <f t="shared" si="0"/>
        <v>65</v>
      </c>
      <c r="T69" s="378" t="str">
        <f t="shared" si="1"/>
        <v>TB</v>
      </c>
      <c r="U69" s="380">
        <v>2.75</v>
      </c>
      <c r="V69" s="381" t="s">
        <v>800</v>
      </c>
      <c r="W69" s="382"/>
    </row>
    <row r="70" spans="1:23">
      <c r="A70" s="373">
        <v>63</v>
      </c>
      <c r="B70" s="387">
        <v>2310060063</v>
      </c>
      <c r="C70" s="395" t="s">
        <v>737</v>
      </c>
      <c r="D70" s="396" t="s">
        <v>314</v>
      </c>
      <c r="E70" s="383"/>
      <c r="F70" s="377"/>
      <c r="G70" s="373"/>
      <c r="H70" s="373"/>
      <c r="I70" s="373"/>
      <c r="J70" s="373">
        <v>25</v>
      </c>
      <c r="K70" s="373">
        <v>7</v>
      </c>
      <c r="L70" s="373">
        <v>0</v>
      </c>
      <c r="M70" s="373">
        <v>5</v>
      </c>
      <c r="N70" s="373">
        <v>5</v>
      </c>
      <c r="O70" s="373">
        <v>0</v>
      </c>
      <c r="P70" s="373">
        <v>15</v>
      </c>
      <c r="Q70" s="373">
        <v>0</v>
      </c>
      <c r="R70" s="378">
        <f t="shared" si="2"/>
        <v>1</v>
      </c>
      <c r="S70" s="379">
        <f t="shared" si="0"/>
        <v>58</v>
      </c>
      <c r="T70" s="378" t="str">
        <f t="shared" si="1"/>
        <v>TB</v>
      </c>
      <c r="U70" s="380">
        <v>2.44</v>
      </c>
      <c r="V70" s="381" t="s">
        <v>805</v>
      </c>
      <c r="W70" s="382"/>
    </row>
    <row r="71" spans="1:23">
      <c r="A71" s="373">
        <v>64</v>
      </c>
      <c r="B71" s="387">
        <v>2310060064</v>
      </c>
      <c r="C71" s="395" t="s">
        <v>880</v>
      </c>
      <c r="D71" s="396" t="s">
        <v>317</v>
      </c>
      <c r="E71" s="383"/>
      <c r="F71" s="377"/>
      <c r="G71" s="373"/>
      <c r="H71" s="373"/>
      <c r="I71" s="373"/>
      <c r="J71" s="373">
        <v>25</v>
      </c>
      <c r="K71" s="373">
        <v>7</v>
      </c>
      <c r="L71" s="373">
        <v>0</v>
      </c>
      <c r="M71" s="373">
        <v>5</v>
      </c>
      <c r="N71" s="373">
        <v>5</v>
      </c>
      <c r="O71" s="373">
        <v>0</v>
      </c>
      <c r="P71" s="373">
        <v>15</v>
      </c>
      <c r="Q71" s="373">
        <v>0</v>
      </c>
      <c r="R71" s="378">
        <f t="shared" si="2"/>
        <v>0</v>
      </c>
      <c r="S71" s="379">
        <f t="shared" si="0"/>
        <v>57</v>
      </c>
      <c r="T71" s="378" t="str">
        <f t="shared" si="1"/>
        <v>TB</v>
      </c>
      <c r="U71" s="380">
        <v>1.38</v>
      </c>
      <c r="V71" s="381" t="s">
        <v>802</v>
      </c>
      <c r="W71" s="382"/>
    </row>
    <row r="72" spans="1:23">
      <c r="A72" s="373">
        <v>65</v>
      </c>
      <c r="B72" s="387">
        <v>2310060065</v>
      </c>
      <c r="C72" s="395" t="s">
        <v>881</v>
      </c>
      <c r="D72" s="396" t="s">
        <v>882</v>
      </c>
      <c r="E72" s="383"/>
      <c r="F72" s="377"/>
      <c r="G72" s="373"/>
      <c r="H72" s="373"/>
      <c r="I72" s="373"/>
      <c r="J72" s="373">
        <v>25</v>
      </c>
      <c r="K72" s="373">
        <v>7</v>
      </c>
      <c r="L72" s="373">
        <v>4</v>
      </c>
      <c r="M72" s="373">
        <v>5</v>
      </c>
      <c r="N72" s="373">
        <v>5</v>
      </c>
      <c r="O72" s="373">
        <v>0</v>
      </c>
      <c r="P72" s="373">
        <v>15</v>
      </c>
      <c r="Q72" s="373">
        <v>0</v>
      </c>
      <c r="R72" s="378">
        <f t="shared" si="2"/>
        <v>1</v>
      </c>
      <c r="S72" s="379">
        <f t="shared" ref="S72:S127" si="3">SUM(J72:R72)</f>
        <v>62</v>
      </c>
      <c r="T72" s="378" t="str">
        <f t="shared" ref="T72:T127" si="4">IF(S72&gt;=90,"Xuất sắc",IF(S72&gt;=80,"Tốt",IF(S72&gt;=70,"Khá",IF(S72&gt;=50,"TB","Yếu"))))</f>
        <v>TB</v>
      </c>
      <c r="U72" s="380">
        <v>2.13</v>
      </c>
      <c r="V72" s="381" t="s">
        <v>805</v>
      </c>
      <c r="W72" s="382"/>
    </row>
    <row r="73" spans="1:23">
      <c r="A73" s="373">
        <v>66</v>
      </c>
      <c r="B73" s="387">
        <v>2310060066</v>
      </c>
      <c r="C73" s="395" t="s">
        <v>883</v>
      </c>
      <c r="D73" s="396" t="s">
        <v>39</v>
      </c>
      <c r="E73" s="383"/>
      <c r="F73" s="377"/>
      <c r="G73" s="373"/>
      <c r="H73" s="373"/>
      <c r="I73" s="373"/>
      <c r="J73" s="373">
        <v>25</v>
      </c>
      <c r="K73" s="373">
        <v>7</v>
      </c>
      <c r="L73" s="373">
        <v>0</v>
      </c>
      <c r="M73" s="373">
        <v>5</v>
      </c>
      <c r="N73" s="373">
        <v>5</v>
      </c>
      <c r="O73" s="373">
        <v>0</v>
      </c>
      <c r="P73" s="373">
        <v>15</v>
      </c>
      <c r="Q73" s="373">
        <v>0</v>
      </c>
      <c r="R73" s="378">
        <f t="shared" si="2"/>
        <v>1</v>
      </c>
      <c r="S73" s="379">
        <f t="shared" si="3"/>
        <v>58</v>
      </c>
      <c r="T73" s="378" t="str">
        <f t="shared" si="4"/>
        <v>TB</v>
      </c>
      <c r="U73" s="380" t="s">
        <v>870</v>
      </c>
      <c r="V73" s="381" t="s">
        <v>805</v>
      </c>
      <c r="W73" s="382"/>
    </row>
    <row r="74" spans="1:23" ht="66">
      <c r="A74" s="373">
        <v>67</v>
      </c>
      <c r="B74" s="387">
        <v>2310060067</v>
      </c>
      <c r="C74" s="402" t="s">
        <v>884</v>
      </c>
      <c r="D74" s="403" t="s">
        <v>485</v>
      </c>
      <c r="E74" s="383"/>
      <c r="F74" s="377"/>
      <c r="G74" s="373"/>
      <c r="H74" s="373"/>
      <c r="I74" s="373"/>
      <c r="J74" s="373">
        <v>25</v>
      </c>
      <c r="K74" s="373">
        <v>7</v>
      </c>
      <c r="L74" s="373">
        <v>0</v>
      </c>
      <c r="M74" s="373">
        <v>5</v>
      </c>
      <c r="N74" s="373">
        <v>5</v>
      </c>
      <c r="O74" s="373">
        <v>0</v>
      </c>
      <c r="P74" s="373">
        <v>15</v>
      </c>
      <c r="Q74" s="373">
        <v>0</v>
      </c>
      <c r="R74" s="378">
        <f t="shared" si="2"/>
        <v>1</v>
      </c>
      <c r="S74" s="379">
        <f t="shared" si="3"/>
        <v>58</v>
      </c>
      <c r="T74" s="378" t="str">
        <f t="shared" si="4"/>
        <v>TB</v>
      </c>
      <c r="U74" s="380">
        <v>2.37</v>
      </c>
      <c r="V74" s="381" t="s">
        <v>805</v>
      </c>
      <c r="W74" s="382" t="s">
        <v>885</v>
      </c>
    </row>
    <row r="75" spans="1:23" ht="39.6">
      <c r="A75" s="373">
        <v>68</v>
      </c>
      <c r="B75" s="387">
        <v>2310060068</v>
      </c>
      <c r="C75" s="395" t="s">
        <v>886</v>
      </c>
      <c r="D75" s="396" t="s">
        <v>490</v>
      </c>
      <c r="E75" s="383"/>
      <c r="F75" s="377"/>
      <c r="G75" s="373"/>
      <c r="H75" s="373"/>
      <c r="I75" s="373"/>
      <c r="J75" s="373">
        <v>25</v>
      </c>
      <c r="K75" s="373">
        <v>7</v>
      </c>
      <c r="L75" s="373">
        <v>8</v>
      </c>
      <c r="M75" s="373">
        <v>5</v>
      </c>
      <c r="N75" s="373">
        <v>5</v>
      </c>
      <c r="O75" s="373">
        <v>0</v>
      </c>
      <c r="P75" s="373">
        <v>15</v>
      </c>
      <c r="Q75" s="373">
        <v>5</v>
      </c>
      <c r="R75" s="378">
        <f t="shared" si="2"/>
        <v>1</v>
      </c>
      <c r="S75" s="379">
        <f t="shared" si="3"/>
        <v>71</v>
      </c>
      <c r="T75" s="378" t="str">
        <f t="shared" si="4"/>
        <v>Khá</v>
      </c>
      <c r="U75" s="380">
        <v>2.13</v>
      </c>
      <c r="V75" s="381" t="s">
        <v>805</v>
      </c>
      <c r="W75" s="404" t="s">
        <v>887</v>
      </c>
    </row>
    <row r="76" spans="1:23" ht="57.6">
      <c r="A76" s="373">
        <v>69</v>
      </c>
      <c r="B76" s="387">
        <v>2310060069</v>
      </c>
      <c r="C76" s="395" t="s">
        <v>358</v>
      </c>
      <c r="D76" s="396" t="s">
        <v>888</v>
      </c>
      <c r="E76" s="383"/>
      <c r="F76" s="377"/>
      <c r="G76" s="373"/>
      <c r="H76" s="373"/>
      <c r="I76" s="373"/>
      <c r="J76" s="373">
        <v>25</v>
      </c>
      <c r="K76" s="373">
        <v>7</v>
      </c>
      <c r="L76" s="373">
        <v>8</v>
      </c>
      <c r="M76" s="373">
        <v>5</v>
      </c>
      <c r="N76" s="373">
        <v>5</v>
      </c>
      <c r="O76" s="373">
        <v>0</v>
      </c>
      <c r="P76" s="373">
        <v>15</v>
      </c>
      <c r="Q76" s="373">
        <v>5</v>
      </c>
      <c r="R76" s="378">
        <f t="shared" si="2"/>
        <v>0</v>
      </c>
      <c r="S76" s="379">
        <f t="shared" si="3"/>
        <v>70</v>
      </c>
      <c r="T76" s="378" t="str">
        <f t="shared" si="4"/>
        <v>Khá</v>
      </c>
      <c r="U76" s="380">
        <v>1.6</v>
      </c>
      <c r="V76" s="381" t="s">
        <v>802</v>
      </c>
      <c r="W76" s="136" t="s">
        <v>889</v>
      </c>
    </row>
    <row r="77" spans="1:23">
      <c r="A77" s="373">
        <v>70</v>
      </c>
      <c r="B77" s="387">
        <v>2310060070</v>
      </c>
      <c r="C77" s="395" t="s">
        <v>890</v>
      </c>
      <c r="D77" s="396" t="s">
        <v>888</v>
      </c>
      <c r="E77" s="383"/>
      <c r="F77" s="377"/>
      <c r="G77" s="373"/>
      <c r="H77" s="373"/>
      <c r="I77" s="373"/>
      <c r="J77" s="373">
        <v>25</v>
      </c>
      <c r="K77" s="373">
        <v>7</v>
      </c>
      <c r="L77" s="373">
        <v>0</v>
      </c>
      <c r="M77" s="373">
        <v>5</v>
      </c>
      <c r="N77" s="373">
        <v>5</v>
      </c>
      <c r="O77" s="373">
        <v>0</v>
      </c>
      <c r="P77" s="373">
        <v>15</v>
      </c>
      <c r="Q77" s="373">
        <v>0</v>
      </c>
      <c r="R77" s="378">
        <f t="shared" si="2"/>
        <v>0</v>
      </c>
      <c r="S77" s="379">
        <f t="shared" si="3"/>
        <v>57</v>
      </c>
      <c r="T77" s="378" t="str">
        <f t="shared" si="4"/>
        <v>TB</v>
      </c>
      <c r="U77" s="380"/>
      <c r="V77" s="381"/>
      <c r="W77" s="382"/>
    </row>
    <row r="78" spans="1:23">
      <c r="A78" s="373">
        <v>71</v>
      </c>
      <c r="B78" s="387">
        <v>2310060071</v>
      </c>
      <c r="C78" s="395" t="s">
        <v>891</v>
      </c>
      <c r="D78" s="396" t="s">
        <v>319</v>
      </c>
      <c r="E78" s="383"/>
      <c r="F78" s="377"/>
      <c r="G78" s="373"/>
      <c r="H78" s="373"/>
      <c r="I78" s="373"/>
      <c r="J78" s="373">
        <v>25</v>
      </c>
      <c r="K78" s="373">
        <v>7</v>
      </c>
      <c r="L78" s="373">
        <v>0</v>
      </c>
      <c r="M78" s="373">
        <v>5</v>
      </c>
      <c r="N78" s="373">
        <v>5</v>
      </c>
      <c r="O78" s="373">
        <v>0</v>
      </c>
      <c r="P78" s="373">
        <v>15</v>
      </c>
      <c r="Q78" s="373">
        <v>0</v>
      </c>
      <c r="R78" s="378">
        <f t="shared" ref="R78:R127" si="5">IF(V78="Xuất sắc",5,IF(V78="Giỏi",4,IF(V78="Khá",3,IF(V78="Trung bình",1,0))))</f>
        <v>3</v>
      </c>
      <c r="S78" s="379">
        <f t="shared" si="3"/>
        <v>60</v>
      </c>
      <c r="T78" s="378" t="str">
        <f t="shared" si="4"/>
        <v>TB</v>
      </c>
      <c r="U78" s="380">
        <v>2.71</v>
      </c>
      <c r="V78" s="381" t="s">
        <v>800</v>
      </c>
      <c r="W78" s="382"/>
    </row>
    <row r="79" spans="1:23" ht="52.8">
      <c r="A79" s="373">
        <v>72</v>
      </c>
      <c r="B79" s="387">
        <v>2310060072</v>
      </c>
      <c r="C79" s="395" t="s">
        <v>892</v>
      </c>
      <c r="D79" s="396" t="s">
        <v>319</v>
      </c>
      <c r="E79" s="383"/>
      <c r="F79" s="377"/>
      <c r="G79" s="373"/>
      <c r="H79" s="373"/>
      <c r="I79" s="373"/>
      <c r="J79" s="373">
        <v>25</v>
      </c>
      <c r="K79" s="373">
        <v>7</v>
      </c>
      <c r="L79" s="373">
        <v>0</v>
      </c>
      <c r="M79" s="373">
        <v>5</v>
      </c>
      <c r="N79" s="373">
        <v>5</v>
      </c>
      <c r="O79" s="373">
        <v>0</v>
      </c>
      <c r="P79" s="373">
        <v>15</v>
      </c>
      <c r="Q79" s="373">
        <v>0</v>
      </c>
      <c r="R79" s="378">
        <f t="shared" si="5"/>
        <v>0</v>
      </c>
      <c r="S79" s="379">
        <f t="shared" si="3"/>
        <v>57</v>
      </c>
      <c r="T79" s="378" t="str">
        <f t="shared" si="4"/>
        <v>TB</v>
      </c>
      <c r="U79" s="380">
        <v>1.87</v>
      </c>
      <c r="V79" s="381" t="s">
        <v>802</v>
      </c>
      <c r="W79" s="404" t="s">
        <v>893</v>
      </c>
    </row>
    <row r="80" spans="1:23">
      <c r="A80" s="373">
        <v>73</v>
      </c>
      <c r="B80" s="387">
        <v>2310060073</v>
      </c>
      <c r="C80" s="395" t="s">
        <v>894</v>
      </c>
      <c r="D80" s="396" t="s">
        <v>48</v>
      </c>
      <c r="E80" s="383"/>
      <c r="F80" s="377"/>
      <c r="G80" s="373"/>
      <c r="H80" s="373"/>
      <c r="I80" s="373"/>
      <c r="J80" s="373">
        <v>25</v>
      </c>
      <c r="K80" s="373">
        <v>7</v>
      </c>
      <c r="L80" s="373">
        <v>0</v>
      </c>
      <c r="M80" s="373">
        <v>5</v>
      </c>
      <c r="N80" s="373">
        <v>5</v>
      </c>
      <c r="O80" s="373">
        <v>0</v>
      </c>
      <c r="P80" s="373">
        <v>15</v>
      </c>
      <c r="Q80" s="373">
        <v>0</v>
      </c>
      <c r="R80" s="378">
        <f t="shared" si="5"/>
        <v>0</v>
      </c>
      <c r="S80" s="379">
        <f t="shared" si="3"/>
        <v>57</v>
      </c>
      <c r="T80" s="378" t="str">
        <f t="shared" si="4"/>
        <v>TB</v>
      </c>
      <c r="U80" s="380"/>
      <c r="V80" s="381"/>
      <c r="W80" s="382"/>
    </row>
    <row r="81" spans="1:24" ht="21" customHeight="1">
      <c r="A81" s="373">
        <v>74</v>
      </c>
      <c r="B81" s="387">
        <v>2310060074</v>
      </c>
      <c r="C81" s="395" t="s">
        <v>895</v>
      </c>
      <c r="D81" s="396" t="s">
        <v>896</v>
      </c>
      <c r="E81" s="383"/>
      <c r="F81" s="377"/>
      <c r="G81" s="373"/>
      <c r="H81" s="373"/>
      <c r="I81" s="373"/>
      <c r="J81" s="373">
        <v>25</v>
      </c>
      <c r="K81" s="373">
        <v>7</v>
      </c>
      <c r="L81" s="373">
        <v>0</v>
      </c>
      <c r="M81" s="373">
        <v>10</v>
      </c>
      <c r="N81" s="373">
        <v>5</v>
      </c>
      <c r="O81" s="373">
        <v>0</v>
      </c>
      <c r="P81" s="373">
        <v>15</v>
      </c>
      <c r="Q81" s="373">
        <v>5</v>
      </c>
      <c r="R81" s="378">
        <f t="shared" si="5"/>
        <v>3</v>
      </c>
      <c r="S81" s="379">
        <f t="shared" si="3"/>
        <v>70</v>
      </c>
      <c r="T81" s="378" t="str">
        <f t="shared" si="4"/>
        <v>Khá</v>
      </c>
      <c r="U81" s="380">
        <v>2.74</v>
      </c>
      <c r="V81" s="381" t="s">
        <v>800</v>
      </c>
      <c r="W81" s="136" t="s">
        <v>897</v>
      </c>
    </row>
    <row r="82" spans="1:24" ht="21" customHeight="1">
      <c r="A82" s="373">
        <v>75</v>
      </c>
      <c r="B82" s="387">
        <v>2310060075</v>
      </c>
      <c r="C82" s="395" t="s">
        <v>898</v>
      </c>
      <c r="D82" s="396" t="s">
        <v>323</v>
      </c>
      <c r="E82" s="383"/>
      <c r="F82" s="377"/>
      <c r="G82" s="373"/>
      <c r="H82" s="373"/>
      <c r="I82" s="373"/>
      <c r="J82" s="373">
        <v>25</v>
      </c>
      <c r="K82" s="373">
        <v>7</v>
      </c>
      <c r="L82" s="373">
        <v>4</v>
      </c>
      <c r="M82" s="373">
        <v>5</v>
      </c>
      <c r="N82" s="373">
        <v>5</v>
      </c>
      <c r="O82" s="373">
        <v>0</v>
      </c>
      <c r="P82" s="373">
        <v>15</v>
      </c>
      <c r="Q82" s="373">
        <v>5</v>
      </c>
      <c r="R82" s="378">
        <f t="shared" si="5"/>
        <v>1</v>
      </c>
      <c r="S82" s="379">
        <f t="shared" si="3"/>
        <v>67</v>
      </c>
      <c r="T82" s="378" t="str">
        <f t="shared" si="4"/>
        <v>TB</v>
      </c>
      <c r="U82" s="380">
        <v>2.2000000000000002</v>
      </c>
      <c r="V82" s="381" t="s">
        <v>805</v>
      </c>
      <c r="W82" s="400" t="s">
        <v>899</v>
      </c>
    </row>
    <row r="83" spans="1:24" ht="21" customHeight="1">
      <c r="A83" s="373">
        <v>76</v>
      </c>
      <c r="B83" s="405">
        <v>2310060076</v>
      </c>
      <c r="C83" s="406" t="s">
        <v>900</v>
      </c>
      <c r="D83" s="407" t="s">
        <v>361</v>
      </c>
      <c r="E83" s="383"/>
      <c r="F83" s="377"/>
      <c r="G83" s="373"/>
      <c r="H83" s="373"/>
      <c r="I83" s="373"/>
      <c r="J83" s="373"/>
      <c r="K83" s="373"/>
      <c r="L83" s="373"/>
      <c r="M83" s="373"/>
      <c r="N83" s="373"/>
      <c r="O83" s="373"/>
      <c r="P83" s="373"/>
      <c r="Q83" s="373"/>
      <c r="R83" s="378">
        <f t="shared" si="5"/>
        <v>0</v>
      </c>
      <c r="S83" s="379">
        <f t="shared" si="3"/>
        <v>0</v>
      </c>
      <c r="T83" s="378" t="str">
        <f t="shared" si="4"/>
        <v>Yếu</v>
      </c>
      <c r="U83" s="380"/>
      <c r="V83" s="381"/>
      <c r="W83" s="400"/>
    </row>
    <row r="84" spans="1:24" ht="21" customHeight="1">
      <c r="A84" s="373">
        <v>77</v>
      </c>
      <c r="B84" s="387">
        <v>2310060077</v>
      </c>
      <c r="C84" s="395" t="s">
        <v>901</v>
      </c>
      <c r="D84" s="396" t="s">
        <v>361</v>
      </c>
      <c r="E84" s="383"/>
      <c r="F84" s="377"/>
      <c r="G84" s="373"/>
      <c r="H84" s="373"/>
      <c r="I84" s="373"/>
      <c r="J84" s="373">
        <v>25</v>
      </c>
      <c r="K84" s="373">
        <v>7</v>
      </c>
      <c r="L84" s="373">
        <v>4</v>
      </c>
      <c r="M84" s="373">
        <v>5</v>
      </c>
      <c r="N84" s="373">
        <v>5</v>
      </c>
      <c r="O84" s="373">
        <v>0</v>
      </c>
      <c r="P84" s="373">
        <v>15</v>
      </c>
      <c r="Q84" s="373">
        <v>5</v>
      </c>
      <c r="R84" s="378">
        <f t="shared" si="5"/>
        <v>1</v>
      </c>
      <c r="S84" s="379">
        <f t="shared" si="3"/>
        <v>67</v>
      </c>
      <c r="T84" s="378" t="str">
        <f t="shared" si="4"/>
        <v>TB</v>
      </c>
      <c r="U84" s="380">
        <v>2</v>
      </c>
      <c r="V84" s="381" t="s">
        <v>805</v>
      </c>
      <c r="W84" s="404" t="s">
        <v>902</v>
      </c>
      <c r="X84" s="408"/>
    </row>
    <row r="85" spans="1:24" ht="21" customHeight="1">
      <c r="A85" s="373">
        <v>78</v>
      </c>
      <c r="B85" s="387">
        <v>2310060078</v>
      </c>
      <c r="C85" s="395" t="s">
        <v>903</v>
      </c>
      <c r="D85" s="396" t="s">
        <v>49</v>
      </c>
      <c r="E85" s="383"/>
      <c r="F85" s="377"/>
      <c r="G85" s="373"/>
      <c r="H85" s="373"/>
      <c r="I85" s="373"/>
      <c r="J85" s="373">
        <v>25</v>
      </c>
      <c r="K85" s="373">
        <v>7</v>
      </c>
      <c r="L85" s="373">
        <v>0</v>
      </c>
      <c r="M85" s="373">
        <v>5</v>
      </c>
      <c r="N85" s="373">
        <v>5</v>
      </c>
      <c r="O85" s="373">
        <v>0</v>
      </c>
      <c r="P85" s="373">
        <v>15</v>
      </c>
      <c r="Q85" s="373">
        <v>0</v>
      </c>
      <c r="R85" s="378">
        <f t="shared" si="5"/>
        <v>0</v>
      </c>
      <c r="S85" s="379">
        <f t="shared" si="3"/>
        <v>57</v>
      </c>
      <c r="T85" s="378" t="str">
        <f t="shared" si="4"/>
        <v>TB</v>
      </c>
      <c r="U85" s="380" t="s">
        <v>904</v>
      </c>
      <c r="V85" s="381" t="s">
        <v>802</v>
      </c>
      <c r="W85" s="382"/>
    </row>
    <row r="86" spans="1:24" ht="21" customHeight="1">
      <c r="A86" s="373">
        <v>79</v>
      </c>
      <c r="B86" s="387">
        <v>2310060079</v>
      </c>
      <c r="C86" s="395" t="s">
        <v>905</v>
      </c>
      <c r="D86" s="396" t="s">
        <v>906</v>
      </c>
      <c r="E86" s="383"/>
      <c r="F86" s="377"/>
      <c r="G86" s="373"/>
      <c r="H86" s="373"/>
      <c r="I86" s="373"/>
      <c r="J86" s="373">
        <v>25</v>
      </c>
      <c r="K86" s="373">
        <v>7</v>
      </c>
      <c r="L86" s="373">
        <v>4</v>
      </c>
      <c r="M86" s="373">
        <v>10</v>
      </c>
      <c r="N86" s="373">
        <v>5</v>
      </c>
      <c r="O86" s="373">
        <v>0</v>
      </c>
      <c r="P86" s="373">
        <v>15</v>
      </c>
      <c r="Q86" s="373">
        <v>5</v>
      </c>
      <c r="R86" s="378">
        <f t="shared" si="5"/>
        <v>4</v>
      </c>
      <c r="S86" s="379">
        <f t="shared" si="3"/>
        <v>75</v>
      </c>
      <c r="T86" s="378" t="str">
        <f t="shared" si="4"/>
        <v>Khá</v>
      </c>
      <c r="U86" s="380">
        <v>3.1</v>
      </c>
      <c r="V86" s="381" t="s">
        <v>813</v>
      </c>
      <c r="W86" s="136" t="s">
        <v>907</v>
      </c>
    </row>
    <row r="87" spans="1:24" ht="21" customHeight="1">
      <c r="A87" s="373">
        <v>80</v>
      </c>
      <c r="B87" s="387">
        <v>2310060080</v>
      </c>
      <c r="C87" s="395" t="s">
        <v>908</v>
      </c>
      <c r="D87" s="396" t="s">
        <v>40</v>
      </c>
      <c r="E87" s="383"/>
      <c r="F87" s="377"/>
      <c r="G87" s="373"/>
      <c r="H87" s="373"/>
      <c r="I87" s="373"/>
      <c r="J87" s="373">
        <v>25</v>
      </c>
      <c r="K87" s="373">
        <v>7</v>
      </c>
      <c r="L87" s="373">
        <v>0</v>
      </c>
      <c r="M87" s="373">
        <v>5</v>
      </c>
      <c r="N87" s="373">
        <v>5</v>
      </c>
      <c r="O87" s="373">
        <v>0</v>
      </c>
      <c r="P87" s="373">
        <v>15</v>
      </c>
      <c r="Q87" s="373">
        <v>0</v>
      </c>
      <c r="R87" s="378">
        <f t="shared" si="5"/>
        <v>0</v>
      </c>
      <c r="S87" s="379">
        <f t="shared" si="3"/>
        <v>57</v>
      </c>
      <c r="T87" s="378" t="str">
        <f t="shared" si="4"/>
        <v>TB</v>
      </c>
      <c r="U87" s="380"/>
      <c r="V87" s="381" t="s">
        <v>802</v>
      </c>
      <c r="W87" s="382"/>
    </row>
    <row r="88" spans="1:24" ht="21" customHeight="1">
      <c r="A88" s="373">
        <v>81</v>
      </c>
      <c r="B88" s="405">
        <v>2310060081</v>
      </c>
      <c r="C88" s="406" t="s">
        <v>909</v>
      </c>
      <c r="D88" s="407" t="s">
        <v>327</v>
      </c>
      <c r="E88" s="383"/>
      <c r="F88" s="377"/>
      <c r="G88" s="373"/>
      <c r="H88" s="373"/>
      <c r="I88" s="373"/>
      <c r="J88" s="373">
        <v>25</v>
      </c>
      <c r="K88" s="373">
        <v>7</v>
      </c>
      <c r="L88" s="373">
        <v>0</v>
      </c>
      <c r="M88" s="373">
        <v>5</v>
      </c>
      <c r="N88" s="373">
        <v>5</v>
      </c>
      <c r="O88" s="373">
        <v>0</v>
      </c>
      <c r="P88" s="373">
        <v>15</v>
      </c>
      <c r="Q88" s="373">
        <v>0</v>
      </c>
      <c r="R88" s="378">
        <f t="shared" si="5"/>
        <v>0</v>
      </c>
      <c r="S88" s="379">
        <f t="shared" si="3"/>
        <v>57</v>
      </c>
      <c r="T88" s="378" t="str">
        <f t="shared" si="4"/>
        <v>TB</v>
      </c>
      <c r="U88" s="380"/>
      <c r="V88" s="381"/>
      <c r="W88" s="382"/>
    </row>
    <row r="89" spans="1:24" ht="21" customHeight="1">
      <c r="A89" s="373">
        <v>82</v>
      </c>
      <c r="B89" s="387">
        <v>2310060082</v>
      </c>
      <c r="C89" s="395" t="s">
        <v>910</v>
      </c>
      <c r="D89" s="396" t="s">
        <v>784</v>
      </c>
      <c r="E89" s="383"/>
      <c r="F89" s="377"/>
      <c r="G89" s="373"/>
      <c r="H89" s="373"/>
      <c r="I89" s="373"/>
      <c r="J89" s="373">
        <v>25</v>
      </c>
      <c r="K89" s="373">
        <v>7</v>
      </c>
      <c r="L89" s="373">
        <v>0</v>
      </c>
      <c r="M89" s="373">
        <v>5</v>
      </c>
      <c r="N89" s="373">
        <v>5</v>
      </c>
      <c r="O89" s="373">
        <v>0</v>
      </c>
      <c r="P89" s="373">
        <v>15</v>
      </c>
      <c r="Q89" s="373">
        <v>5</v>
      </c>
      <c r="R89" s="378">
        <f t="shared" si="5"/>
        <v>4</v>
      </c>
      <c r="S89" s="379">
        <f t="shared" si="3"/>
        <v>66</v>
      </c>
      <c r="T89" s="378" t="str">
        <f t="shared" si="4"/>
        <v>TB</v>
      </c>
      <c r="U89" s="380">
        <v>3.13</v>
      </c>
      <c r="V89" s="381" t="s">
        <v>813</v>
      </c>
      <c r="W89" s="136" t="s">
        <v>911</v>
      </c>
    </row>
    <row r="90" spans="1:24" ht="21" customHeight="1">
      <c r="A90" s="373">
        <v>83</v>
      </c>
      <c r="B90" s="387">
        <v>2310060083</v>
      </c>
      <c r="C90" s="395" t="s">
        <v>601</v>
      </c>
      <c r="D90" s="396" t="s">
        <v>50</v>
      </c>
      <c r="E90" s="383"/>
      <c r="F90" s="377"/>
      <c r="G90" s="373"/>
      <c r="H90" s="373"/>
      <c r="I90" s="373"/>
      <c r="J90" s="373">
        <v>25</v>
      </c>
      <c r="K90" s="373">
        <v>7</v>
      </c>
      <c r="L90" s="373">
        <v>4</v>
      </c>
      <c r="M90" s="373">
        <v>10</v>
      </c>
      <c r="N90" s="373">
        <v>5</v>
      </c>
      <c r="O90" s="373">
        <v>0</v>
      </c>
      <c r="P90" s="373">
        <v>15</v>
      </c>
      <c r="Q90" s="373">
        <v>5</v>
      </c>
      <c r="R90" s="378">
        <f t="shared" si="5"/>
        <v>3</v>
      </c>
      <c r="S90" s="379">
        <f t="shared" si="3"/>
        <v>74</v>
      </c>
      <c r="T90" s="378" t="str">
        <f t="shared" si="4"/>
        <v>Khá</v>
      </c>
      <c r="U90" s="380">
        <v>2.6</v>
      </c>
      <c r="V90" s="381" t="s">
        <v>800</v>
      </c>
      <c r="W90" s="136" t="s">
        <v>912</v>
      </c>
    </row>
    <row r="91" spans="1:24" ht="21" customHeight="1">
      <c r="A91" s="373">
        <v>84</v>
      </c>
      <c r="B91" s="387">
        <v>2310060084</v>
      </c>
      <c r="C91" s="395" t="s">
        <v>310</v>
      </c>
      <c r="D91" s="396" t="s">
        <v>50</v>
      </c>
      <c r="E91" s="383"/>
      <c r="F91" s="377"/>
      <c r="G91" s="373"/>
      <c r="H91" s="373"/>
      <c r="I91" s="373"/>
      <c r="J91" s="373">
        <v>25</v>
      </c>
      <c r="K91" s="373">
        <v>7</v>
      </c>
      <c r="L91" s="373">
        <v>0</v>
      </c>
      <c r="M91" s="373">
        <v>5</v>
      </c>
      <c r="N91" s="373">
        <v>5</v>
      </c>
      <c r="O91" s="373">
        <v>0</v>
      </c>
      <c r="P91" s="373">
        <v>15</v>
      </c>
      <c r="Q91" s="373">
        <v>0</v>
      </c>
      <c r="R91" s="378">
        <f t="shared" si="5"/>
        <v>1</v>
      </c>
      <c r="S91" s="379">
        <f t="shared" si="3"/>
        <v>58</v>
      </c>
      <c r="T91" s="378" t="str">
        <f t="shared" si="4"/>
        <v>TB</v>
      </c>
      <c r="U91" s="380" t="s">
        <v>281</v>
      </c>
      <c r="V91" s="381" t="s">
        <v>805</v>
      </c>
      <c r="W91" s="382"/>
    </row>
    <row r="92" spans="1:24" ht="21" customHeight="1">
      <c r="A92" s="373">
        <v>85</v>
      </c>
      <c r="B92" s="387">
        <v>2310060085</v>
      </c>
      <c r="C92" s="395" t="s">
        <v>913</v>
      </c>
      <c r="D92" s="396" t="s">
        <v>914</v>
      </c>
      <c r="E92" s="383"/>
      <c r="F92" s="377"/>
      <c r="G92" s="373"/>
      <c r="H92" s="373"/>
      <c r="I92" s="373"/>
      <c r="J92" s="373">
        <v>25</v>
      </c>
      <c r="K92" s="373">
        <v>7</v>
      </c>
      <c r="L92" s="373">
        <v>0</v>
      </c>
      <c r="M92" s="373">
        <v>5</v>
      </c>
      <c r="N92" s="373">
        <v>5</v>
      </c>
      <c r="O92" s="373">
        <v>0</v>
      </c>
      <c r="P92" s="373">
        <v>15</v>
      </c>
      <c r="Q92" s="373">
        <v>10</v>
      </c>
      <c r="R92" s="378">
        <f t="shared" si="5"/>
        <v>3</v>
      </c>
      <c r="S92" s="379">
        <f t="shared" si="3"/>
        <v>70</v>
      </c>
      <c r="T92" s="378" t="str">
        <f t="shared" si="4"/>
        <v>Khá</v>
      </c>
      <c r="U92" s="380">
        <v>2.76</v>
      </c>
      <c r="V92" s="381" t="s">
        <v>267</v>
      </c>
      <c r="W92" s="136" t="s">
        <v>915</v>
      </c>
    </row>
    <row r="93" spans="1:24" ht="21" customHeight="1">
      <c r="A93" s="373">
        <v>86</v>
      </c>
      <c r="B93" s="387">
        <v>2310060086</v>
      </c>
      <c r="C93" s="395" t="s">
        <v>916</v>
      </c>
      <c r="D93" s="396" t="s">
        <v>917</v>
      </c>
      <c r="E93" s="123" t="s">
        <v>879</v>
      </c>
      <c r="F93" s="377"/>
      <c r="G93" s="373"/>
      <c r="H93" s="373"/>
      <c r="I93" s="373"/>
      <c r="J93" s="373">
        <v>25</v>
      </c>
      <c r="K93" s="373">
        <v>7</v>
      </c>
      <c r="L93" s="373">
        <v>4</v>
      </c>
      <c r="M93" s="373">
        <v>10</v>
      </c>
      <c r="N93" s="373">
        <v>10</v>
      </c>
      <c r="O93" s="373">
        <v>0</v>
      </c>
      <c r="P93" s="373">
        <v>15</v>
      </c>
      <c r="Q93" s="373">
        <v>5</v>
      </c>
      <c r="R93" s="378">
        <f t="shared" si="5"/>
        <v>3</v>
      </c>
      <c r="S93" s="379">
        <f t="shared" si="3"/>
        <v>79</v>
      </c>
      <c r="T93" s="378" t="str">
        <f t="shared" si="4"/>
        <v>Khá</v>
      </c>
      <c r="U93" s="380">
        <v>2.5299999999999998</v>
      </c>
      <c r="V93" s="381" t="s">
        <v>800</v>
      </c>
      <c r="W93" s="136" t="s">
        <v>918</v>
      </c>
    </row>
    <row r="94" spans="1:24" ht="21" customHeight="1">
      <c r="A94" s="373">
        <v>87</v>
      </c>
      <c r="B94" s="387">
        <v>2310060087</v>
      </c>
      <c r="C94" s="395" t="s">
        <v>919</v>
      </c>
      <c r="D94" s="396" t="s">
        <v>38</v>
      </c>
      <c r="E94" s="383"/>
      <c r="F94" s="377"/>
      <c r="G94" s="373"/>
      <c r="H94" s="373"/>
      <c r="I94" s="373"/>
      <c r="J94" s="373">
        <v>25</v>
      </c>
      <c r="K94" s="373">
        <v>7</v>
      </c>
      <c r="L94" s="373">
        <v>0</v>
      </c>
      <c r="M94" s="373">
        <v>5</v>
      </c>
      <c r="N94" s="373">
        <v>5</v>
      </c>
      <c r="O94" s="373">
        <v>0</v>
      </c>
      <c r="P94" s="373">
        <v>15</v>
      </c>
      <c r="Q94" s="373">
        <v>0</v>
      </c>
      <c r="R94" s="378">
        <f t="shared" si="5"/>
        <v>0</v>
      </c>
      <c r="S94" s="379">
        <f t="shared" si="3"/>
        <v>57</v>
      </c>
      <c r="T94" s="378" t="str">
        <f t="shared" si="4"/>
        <v>TB</v>
      </c>
      <c r="U94" s="380"/>
      <c r="V94" s="381"/>
      <c r="W94" s="382"/>
    </row>
    <row r="95" spans="1:24" ht="21" customHeight="1">
      <c r="A95" s="373">
        <v>88</v>
      </c>
      <c r="B95" s="387">
        <v>2310060088</v>
      </c>
      <c r="C95" s="395" t="s">
        <v>920</v>
      </c>
      <c r="D95" s="396" t="s">
        <v>38</v>
      </c>
      <c r="E95" s="383"/>
      <c r="F95" s="377"/>
      <c r="G95" s="373"/>
      <c r="H95" s="373"/>
      <c r="I95" s="373"/>
      <c r="J95" s="373">
        <v>25</v>
      </c>
      <c r="K95" s="373">
        <v>7</v>
      </c>
      <c r="L95" s="373">
        <v>0</v>
      </c>
      <c r="M95" s="373">
        <v>5</v>
      </c>
      <c r="N95" s="373">
        <v>5</v>
      </c>
      <c r="O95" s="373">
        <v>0</v>
      </c>
      <c r="P95" s="373">
        <v>15</v>
      </c>
      <c r="Q95" s="373">
        <v>0</v>
      </c>
      <c r="R95" s="378">
        <f t="shared" si="5"/>
        <v>1</v>
      </c>
      <c r="S95" s="379">
        <f t="shared" si="3"/>
        <v>58</v>
      </c>
      <c r="T95" s="378" t="str">
        <f t="shared" si="4"/>
        <v>TB</v>
      </c>
      <c r="U95" s="380">
        <v>2.4700000000000002</v>
      </c>
      <c r="V95" s="381" t="s">
        <v>805</v>
      </c>
      <c r="W95" s="382"/>
    </row>
    <row r="96" spans="1:24" ht="21" customHeight="1">
      <c r="A96" s="373">
        <v>89</v>
      </c>
      <c r="B96" s="387">
        <v>2310060089</v>
      </c>
      <c r="C96" s="395" t="s">
        <v>921</v>
      </c>
      <c r="D96" s="396" t="s">
        <v>38</v>
      </c>
      <c r="E96" s="383"/>
      <c r="F96" s="377"/>
      <c r="G96" s="373"/>
      <c r="H96" s="373"/>
      <c r="I96" s="373"/>
      <c r="J96" s="373">
        <v>25</v>
      </c>
      <c r="K96" s="373">
        <v>7</v>
      </c>
      <c r="L96" s="373">
        <v>0</v>
      </c>
      <c r="M96" s="373">
        <v>5</v>
      </c>
      <c r="N96" s="373">
        <v>5</v>
      </c>
      <c r="O96" s="373">
        <v>0</v>
      </c>
      <c r="P96" s="373">
        <v>15</v>
      </c>
      <c r="Q96" s="373">
        <v>0</v>
      </c>
      <c r="R96" s="378">
        <f t="shared" si="5"/>
        <v>0</v>
      </c>
      <c r="S96" s="379">
        <f t="shared" si="3"/>
        <v>57</v>
      </c>
      <c r="T96" s="378" t="str">
        <f t="shared" si="4"/>
        <v>TB</v>
      </c>
      <c r="U96" s="380">
        <v>1.2</v>
      </c>
      <c r="V96" s="381" t="s">
        <v>802</v>
      </c>
      <c r="W96" s="382"/>
    </row>
    <row r="97" spans="1:23">
      <c r="A97" s="373">
        <v>90</v>
      </c>
      <c r="B97" s="374">
        <v>2310060090</v>
      </c>
      <c r="C97" s="397" t="s">
        <v>922</v>
      </c>
      <c r="D97" s="398" t="s">
        <v>38</v>
      </c>
      <c r="E97" s="383"/>
      <c r="F97" s="377"/>
      <c r="G97" s="373"/>
      <c r="H97" s="373"/>
      <c r="I97" s="373"/>
      <c r="J97" s="373"/>
      <c r="K97" s="373"/>
      <c r="L97" s="373"/>
      <c r="M97" s="373"/>
      <c r="N97" s="373"/>
      <c r="O97" s="373"/>
      <c r="P97" s="373"/>
      <c r="Q97" s="373"/>
      <c r="R97" s="378">
        <f t="shared" si="5"/>
        <v>0</v>
      </c>
      <c r="S97" s="379">
        <f t="shared" si="3"/>
        <v>0</v>
      </c>
      <c r="T97" s="378" t="str">
        <f t="shared" si="4"/>
        <v>Yếu</v>
      </c>
      <c r="U97" s="380"/>
      <c r="V97" s="381"/>
      <c r="W97" s="382"/>
    </row>
    <row r="98" spans="1:23">
      <c r="A98" s="373">
        <v>91</v>
      </c>
      <c r="B98" s="387">
        <v>2310060091</v>
      </c>
      <c r="C98" s="395" t="s">
        <v>923</v>
      </c>
      <c r="D98" s="396" t="s">
        <v>38</v>
      </c>
      <c r="E98" s="383"/>
      <c r="F98" s="377"/>
      <c r="G98" s="373"/>
      <c r="H98" s="373"/>
      <c r="I98" s="373"/>
      <c r="J98" s="373">
        <v>25</v>
      </c>
      <c r="K98" s="373">
        <v>7</v>
      </c>
      <c r="L98" s="373">
        <v>0</v>
      </c>
      <c r="M98" s="373">
        <v>5</v>
      </c>
      <c r="N98" s="373">
        <v>5</v>
      </c>
      <c r="O98" s="373">
        <v>0</v>
      </c>
      <c r="P98" s="373">
        <v>15</v>
      </c>
      <c r="Q98" s="373">
        <v>0</v>
      </c>
      <c r="R98" s="378">
        <f t="shared" si="5"/>
        <v>0</v>
      </c>
      <c r="S98" s="379">
        <f t="shared" si="3"/>
        <v>57</v>
      </c>
      <c r="T98" s="378" t="str">
        <f t="shared" si="4"/>
        <v>TB</v>
      </c>
      <c r="U98" s="380"/>
      <c r="V98" s="381"/>
      <c r="W98" s="382"/>
    </row>
    <row r="99" spans="1:23">
      <c r="A99" s="373">
        <v>92</v>
      </c>
      <c r="B99" s="387">
        <v>2310060092</v>
      </c>
      <c r="C99" s="395" t="s">
        <v>924</v>
      </c>
      <c r="D99" s="396" t="s">
        <v>925</v>
      </c>
      <c r="E99" s="383"/>
      <c r="F99" s="377"/>
      <c r="G99" s="373"/>
      <c r="H99" s="373"/>
      <c r="I99" s="373"/>
      <c r="J99" s="373">
        <v>25</v>
      </c>
      <c r="K99" s="373">
        <v>7</v>
      </c>
      <c r="L99" s="373">
        <v>0</v>
      </c>
      <c r="M99" s="373">
        <v>5</v>
      </c>
      <c r="N99" s="373">
        <v>5</v>
      </c>
      <c r="O99" s="373">
        <v>0</v>
      </c>
      <c r="P99" s="373">
        <v>15</v>
      </c>
      <c r="Q99" s="373">
        <v>0</v>
      </c>
      <c r="R99" s="378">
        <f t="shared" si="5"/>
        <v>0</v>
      </c>
      <c r="S99" s="379">
        <f t="shared" si="3"/>
        <v>57</v>
      </c>
      <c r="T99" s="378" t="str">
        <f t="shared" si="4"/>
        <v>TB</v>
      </c>
      <c r="U99" s="380">
        <v>1.41</v>
      </c>
      <c r="V99" s="381" t="s">
        <v>802</v>
      </c>
      <c r="W99" s="382"/>
    </row>
    <row r="100" spans="1:23" ht="43.2">
      <c r="A100" s="373">
        <v>93</v>
      </c>
      <c r="B100" s="387">
        <v>2310060093</v>
      </c>
      <c r="C100" s="395" t="s">
        <v>926</v>
      </c>
      <c r="D100" s="396" t="s">
        <v>338</v>
      </c>
      <c r="E100" s="383"/>
      <c r="F100" s="377"/>
      <c r="G100" s="373"/>
      <c r="H100" s="373"/>
      <c r="I100" s="373"/>
      <c r="J100" s="373">
        <v>25</v>
      </c>
      <c r="K100" s="373">
        <v>7</v>
      </c>
      <c r="L100" s="373">
        <v>0</v>
      </c>
      <c r="M100" s="373">
        <v>10</v>
      </c>
      <c r="N100" s="373">
        <v>5</v>
      </c>
      <c r="O100" s="373">
        <v>0</v>
      </c>
      <c r="P100" s="373">
        <v>15</v>
      </c>
      <c r="Q100" s="373">
        <v>10</v>
      </c>
      <c r="R100" s="378">
        <f t="shared" si="5"/>
        <v>4</v>
      </c>
      <c r="S100" s="379">
        <f t="shared" si="3"/>
        <v>76</v>
      </c>
      <c r="T100" s="378" t="str">
        <f t="shared" si="4"/>
        <v>Khá</v>
      </c>
      <c r="U100" s="380">
        <v>3.12</v>
      </c>
      <c r="V100" s="381" t="s">
        <v>813</v>
      </c>
      <c r="W100" s="409" t="s">
        <v>927</v>
      </c>
    </row>
    <row r="101" spans="1:23">
      <c r="A101" s="373">
        <v>94</v>
      </c>
      <c r="B101" s="387">
        <v>2310060094</v>
      </c>
      <c r="C101" s="395" t="s">
        <v>928</v>
      </c>
      <c r="D101" s="396" t="s">
        <v>51</v>
      </c>
      <c r="E101" s="383"/>
      <c r="F101" s="377"/>
      <c r="G101" s="373"/>
      <c r="H101" s="373"/>
      <c r="I101" s="373"/>
      <c r="J101" s="373">
        <v>25</v>
      </c>
      <c r="K101" s="373">
        <v>7</v>
      </c>
      <c r="L101" s="373">
        <v>0</v>
      </c>
      <c r="M101" s="373">
        <v>5</v>
      </c>
      <c r="N101" s="373">
        <v>5</v>
      </c>
      <c r="O101" s="373">
        <v>0</v>
      </c>
      <c r="P101" s="373">
        <v>15</v>
      </c>
      <c r="Q101" s="373">
        <v>0</v>
      </c>
      <c r="R101" s="378">
        <f t="shared" si="5"/>
        <v>0</v>
      </c>
      <c r="S101" s="379">
        <f t="shared" si="3"/>
        <v>57</v>
      </c>
      <c r="T101" s="378" t="str">
        <f t="shared" si="4"/>
        <v>TB</v>
      </c>
      <c r="U101" s="380" t="s">
        <v>700</v>
      </c>
      <c r="V101" s="381" t="s">
        <v>802</v>
      </c>
      <c r="W101" s="382"/>
    </row>
    <row r="102" spans="1:23">
      <c r="A102" s="373">
        <v>95</v>
      </c>
      <c r="B102" s="387">
        <v>2310060095</v>
      </c>
      <c r="C102" s="395" t="s">
        <v>929</v>
      </c>
      <c r="D102" s="396" t="s">
        <v>51</v>
      </c>
      <c r="E102" s="383"/>
      <c r="F102" s="377"/>
      <c r="G102" s="373"/>
      <c r="H102" s="373"/>
      <c r="I102" s="373"/>
      <c r="J102" s="373">
        <v>25</v>
      </c>
      <c r="K102" s="373">
        <v>7</v>
      </c>
      <c r="L102" s="373">
        <v>0</v>
      </c>
      <c r="M102" s="373">
        <v>5</v>
      </c>
      <c r="N102" s="373">
        <v>5</v>
      </c>
      <c r="O102" s="373">
        <v>0</v>
      </c>
      <c r="P102" s="373">
        <v>15</v>
      </c>
      <c r="Q102" s="373">
        <v>0</v>
      </c>
      <c r="R102" s="378">
        <f t="shared" si="5"/>
        <v>0</v>
      </c>
      <c r="S102" s="379">
        <f t="shared" si="3"/>
        <v>57</v>
      </c>
      <c r="T102" s="378" t="str">
        <f t="shared" si="4"/>
        <v>TB</v>
      </c>
      <c r="U102" s="380"/>
      <c r="V102" s="381"/>
      <c r="W102" s="382"/>
    </row>
    <row r="103" spans="1:23" s="411" customFormat="1" ht="66">
      <c r="A103" s="373">
        <v>96</v>
      </c>
      <c r="B103" s="387">
        <v>2310060096</v>
      </c>
      <c r="C103" s="395" t="s">
        <v>930</v>
      </c>
      <c r="D103" s="396" t="s">
        <v>569</v>
      </c>
      <c r="E103" s="383" t="s">
        <v>879</v>
      </c>
      <c r="F103" s="377"/>
      <c r="G103" s="373"/>
      <c r="H103" s="373"/>
      <c r="I103" s="373"/>
      <c r="J103" s="373">
        <v>25</v>
      </c>
      <c r="K103" s="373">
        <v>7</v>
      </c>
      <c r="L103" s="373"/>
      <c r="M103" s="373">
        <v>10</v>
      </c>
      <c r="N103" s="373">
        <v>5</v>
      </c>
      <c r="O103" s="373">
        <v>0</v>
      </c>
      <c r="P103" s="373">
        <v>15</v>
      </c>
      <c r="Q103" s="373">
        <v>10</v>
      </c>
      <c r="R103" s="378">
        <f t="shared" si="5"/>
        <v>3</v>
      </c>
      <c r="S103" s="379">
        <f t="shared" si="3"/>
        <v>75</v>
      </c>
      <c r="T103" s="378" t="str">
        <f t="shared" si="4"/>
        <v>Khá</v>
      </c>
      <c r="U103" s="380" t="s">
        <v>374</v>
      </c>
      <c r="V103" s="381" t="s">
        <v>800</v>
      </c>
      <c r="W103" s="410" t="s">
        <v>931</v>
      </c>
    </row>
    <row r="104" spans="1:23">
      <c r="A104" s="373">
        <v>97</v>
      </c>
      <c r="B104" s="387">
        <v>2310060097</v>
      </c>
      <c r="C104" s="395" t="s">
        <v>932</v>
      </c>
      <c r="D104" s="396" t="s">
        <v>933</v>
      </c>
      <c r="E104" s="383"/>
      <c r="F104" s="377"/>
      <c r="G104" s="373"/>
      <c r="H104" s="373"/>
      <c r="I104" s="373"/>
      <c r="J104" s="373">
        <v>25</v>
      </c>
      <c r="K104" s="373">
        <v>7</v>
      </c>
      <c r="L104" s="373">
        <v>0</v>
      </c>
      <c r="M104" s="373">
        <v>5</v>
      </c>
      <c r="N104" s="373">
        <v>5</v>
      </c>
      <c r="O104" s="373">
        <v>0</v>
      </c>
      <c r="P104" s="373">
        <v>15</v>
      </c>
      <c r="Q104" s="373">
        <v>0</v>
      </c>
      <c r="R104" s="378">
        <f t="shared" si="5"/>
        <v>0</v>
      </c>
      <c r="S104" s="379">
        <f t="shared" si="3"/>
        <v>57</v>
      </c>
      <c r="T104" s="378" t="str">
        <f t="shared" si="4"/>
        <v>TB</v>
      </c>
      <c r="U104" s="380"/>
      <c r="V104" s="381"/>
      <c r="W104" s="382"/>
    </row>
    <row r="105" spans="1:23" ht="43.2">
      <c r="A105" s="373">
        <v>98</v>
      </c>
      <c r="B105" s="387">
        <v>2310060098</v>
      </c>
      <c r="C105" s="395" t="s">
        <v>934</v>
      </c>
      <c r="D105" s="396" t="s">
        <v>52</v>
      </c>
      <c r="E105" s="383"/>
      <c r="F105" s="377"/>
      <c r="G105" s="373"/>
      <c r="H105" s="373"/>
      <c r="I105" s="373"/>
      <c r="J105" s="373">
        <v>25</v>
      </c>
      <c r="K105" s="373">
        <v>7</v>
      </c>
      <c r="L105" s="373">
        <v>4</v>
      </c>
      <c r="M105" s="373">
        <v>10</v>
      </c>
      <c r="N105" s="373">
        <v>5</v>
      </c>
      <c r="O105" s="373">
        <v>0</v>
      </c>
      <c r="P105" s="373">
        <v>15</v>
      </c>
      <c r="Q105" s="373">
        <v>10</v>
      </c>
      <c r="R105" s="378">
        <f t="shared" si="5"/>
        <v>3</v>
      </c>
      <c r="S105" s="379">
        <f t="shared" si="3"/>
        <v>79</v>
      </c>
      <c r="T105" s="378" t="str">
        <f t="shared" si="4"/>
        <v>Khá</v>
      </c>
      <c r="U105" s="380">
        <v>2.59</v>
      </c>
      <c r="V105" s="381" t="s">
        <v>800</v>
      </c>
      <c r="W105" s="412" t="s">
        <v>935</v>
      </c>
    </row>
    <row r="106" spans="1:23">
      <c r="A106" s="373">
        <v>99</v>
      </c>
      <c r="B106" s="374">
        <v>2310060099</v>
      </c>
      <c r="C106" s="397" t="s">
        <v>936</v>
      </c>
      <c r="D106" s="398" t="s">
        <v>339</v>
      </c>
      <c r="E106" s="383"/>
      <c r="F106" s="377"/>
      <c r="G106" s="373"/>
      <c r="H106" s="373"/>
      <c r="I106" s="373"/>
      <c r="J106" s="373"/>
      <c r="K106" s="373"/>
      <c r="L106" s="373"/>
      <c r="M106" s="373"/>
      <c r="N106" s="373"/>
      <c r="O106" s="373"/>
      <c r="P106" s="373"/>
      <c r="Q106" s="373"/>
      <c r="R106" s="378">
        <f t="shared" si="5"/>
        <v>0</v>
      </c>
      <c r="S106" s="379">
        <f t="shared" si="3"/>
        <v>0</v>
      </c>
      <c r="T106" s="378" t="str">
        <f t="shared" si="4"/>
        <v>Yếu</v>
      </c>
      <c r="U106" s="380"/>
      <c r="V106" s="381"/>
      <c r="W106" s="382"/>
    </row>
    <row r="107" spans="1:23" ht="43.2">
      <c r="A107" s="373">
        <v>100</v>
      </c>
      <c r="B107" s="387">
        <v>2310060100</v>
      </c>
      <c r="C107" s="395" t="s">
        <v>667</v>
      </c>
      <c r="D107" s="396" t="s">
        <v>35</v>
      </c>
      <c r="E107" s="383"/>
      <c r="F107" s="377"/>
      <c r="G107" s="373"/>
      <c r="H107" s="373"/>
      <c r="I107" s="373"/>
      <c r="J107" s="373">
        <v>25</v>
      </c>
      <c r="K107" s="373">
        <v>7</v>
      </c>
      <c r="L107" s="373">
        <v>0</v>
      </c>
      <c r="M107" s="373">
        <v>10</v>
      </c>
      <c r="N107" s="373">
        <v>5</v>
      </c>
      <c r="O107" s="373">
        <v>0</v>
      </c>
      <c r="P107" s="373">
        <v>15</v>
      </c>
      <c r="Q107" s="373">
        <v>5</v>
      </c>
      <c r="R107" s="378">
        <f t="shared" si="5"/>
        <v>1</v>
      </c>
      <c r="S107" s="379">
        <f t="shared" si="3"/>
        <v>68</v>
      </c>
      <c r="T107" s="378" t="str">
        <f t="shared" si="4"/>
        <v>TB</v>
      </c>
      <c r="U107" s="380" t="s">
        <v>309</v>
      </c>
      <c r="V107" s="381" t="s">
        <v>805</v>
      </c>
      <c r="W107" s="136" t="s">
        <v>937</v>
      </c>
    </row>
    <row r="108" spans="1:23">
      <c r="A108" s="373">
        <v>101</v>
      </c>
      <c r="B108" s="387">
        <v>2310060101</v>
      </c>
      <c r="C108" s="395" t="s">
        <v>938</v>
      </c>
      <c r="D108" s="396" t="s">
        <v>939</v>
      </c>
      <c r="E108" s="383"/>
      <c r="F108" s="377"/>
      <c r="G108" s="373"/>
      <c r="H108" s="373"/>
      <c r="I108" s="373"/>
      <c r="J108" s="373">
        <v>25</v>
      </c>
      <c r="K108" s="373">
        <v>7</v>
      </c>
      <c r="L108" s="373">
        <v>4</v>
      </c>
      <c r="M108" s="373">
        <v>5</v>
      </c>
      <c r="N108" s="373">
        <v>5</v>
      </c>
      <c r="O108" s="373">
        <v>0</v>
      </c>
      <c r="P108" s="373">
        <v>15</v>
      </c>
      <c r="Q108" s="373">
        <v>0</v>
      </c>
      <c r="R108" s="378">
        <f t="shared" si="5"/>
        <v>0</v>
      </c>
      <c r="S108" s="379">
        <f t="shared" si="3"/>
        <v>61</v>
      </c>
      <c r="T108" s="378" t="str">
        <f t="shared" si="4"/>
        <v>TB</v>
      </c>
      <c r="U108" s="380" t="s">
        <v>407</v>
      </c>
      <c r="V108" s="381" t="s">
        <v>802</v>
      </c>
      <c r="W108" s="382"/>
    </row>
    <row r="109" spans="1:23" ht="43.2">
      <c r="A109" s="373">
        <v>102</v>
      </c>
      <c r="B109" s="387">
        <v>2310060102</v>
      </c>
      <c r="C109" s="395" t="s">
        <v>940</v>
      </c>
      <c r="D109" s="396" t="s">
        <v>33</v>
      </c>
      <c r="E109" s="383"/>
      <c r="F109" s="377"/>
      <c r="G109" s="373"/>
      <c r="H109" s="373"/>
      <c r="I109" s="373"/>
      <c r="J109" s="373">
        <v>25</v>
      </c>
      <c r="K109" s="373">
        <v>7</v>
      </c>
      <c r="L109" s="373">
        <v>0</v>
      </c>
      <c r="M109" s="373">
        <v>5</v>
      </c>
      <c r="N109" s="373">
        <v>5</v>
      </c>
      <c r="O109" s="373">
        <v>0</v>
      </c>
      <c r="P109" s="373">
        <v>15</v>
      </c>
      <c r="Q109" s="373">
        <v>10</v>
      </c>
      <c r="R109" s="378">
        <f t="shared" si="5"/>
        <v>3</v>
      </c>
      <c r="S109" s="379">
        <f t="shared" si="3"/>
        <v>70</v>
      </c>
      <c r="T109" s="378" t="str">
        <f t="shared" si="4"/>
        <v>Khá</v>
      </c>
      <c r="U109" s="380">
        <v>2.59</v>
      </c>
      <c r="V109" s="381" t="s">
        <v>800</v>
      </c>
      <c r="W109" s="136" t="s">
        <v>941</v>
      </c>
    </row>
    <row r="110" spans="1:23" ht="43.2">
      <c r="A110" s="373">
        <v>103</v>
      </c>
      <c r="B110" s="387">
        <v>2310060103</v>
      </c>
      <c r="C110" s="395" t="s">
        <v>942</v>
      </c>
      <c r="D110" s="396" t="s">
        <v>29</v>
      </c>
      <c r="E110" s="383"/>
      <c r="F110" s="377"/>
      <c r="G110" s="373"/>
      <c r="H110" s="373"/>
      <c r="I110" s="373"/>
      <c r="J110" s="373">
        <v>25</v>
      </c>
      <c r="K110" s="373">
        <v>7</v>
      </c>
      <c r="L110" s="373">
        <v>4</v>
      </c>
      <c r="M110" s="373">
        <v>5</v>
      </c>
      <c r="N110" s="373">
        <v>5</v>
      </c>
      <c r="O110" s="373">
        <v>0</v>
      </c>
      <c r="P110" s="373">
        <v>15</v>
      </c>
      <c r="Q110" s="373">
        <v>5</v>
      </c>
      <c r="R110" s="378">
        <f t="shared" si="5"/>
        <v>1</v>
      </c>
      <c r="S110" s="379">
        <f t="shared" si="3"/>
        <v>67</v>
      </c>
      <c r="T110" s="378" t="str">
        <f t="shared" si="4"/>
        <v>TB</v>
      </c>
      <c r="U110" s="380"/>
      <c r="V110" s="381" t="s">
        <v>805</v>
      </c>
      <c r="W110" s="136" t="s">
        <v>943</v>
      </c>
    </row>
    <row r="111" spans="1:23">
      <c r="A111" s="373">
        <v>104</v>
      </c>
      <c r="B111" s="387">
        <v>2310060104</v>
      </c>
      <c r="C111" s="395" t="s">
        <v>944</v>
      </c>
      <c r="D111" s="396" t="s">
        <v>29</v>
      </c>
      <c r="E111" s="383"/>
      <c r="F111" s="377"/>
      <c r="G111" s="373"/>
      <c r="H111" s="373"/>
      <c r="I111" s="373"/>
      <c r="J111" s="373">
        <v>25</v>
      </c>
      <c r="K111" s="373">
        <v>7</v>
      </c>
      <c r="L111" s="373">
        <v>0</v>
      </c>
      <c r="M111" s="373">
        <v>5</v>
      </c>
      <c r="N111" s="373">
        <v>5</v>
      </c>
      <c r="O111" s="373">
        <v>0</v>
      </c>
      <c r="P111" s="373">
        <v>15</v>
      </c>
      <c r="Q111" s="373">
        <v>0</v>
      </c>
      <c r="R111" s="378">
        <f t="shared" si="5"/>
        <v>1</v>
      </c>
      <c r="S111" s="379">
        <f t="shared" si="3"/>
        <v>58</v>
      </c>
      <c r="T111" s="378" t="str">
        <f t="shared" si="4"/>
        <v>TB</v>
      </c>
      <c r="U111" s="380"/>
      <c r="V111" s="381" t="s">
        <v>805</v>
      </c>
      <c r="W111" s="382"/>
    </row>
    <row r="112" spans="1:23">
      <c r="A112" s="373">
        <v>105</v>
      </c>
      <c r="B112" s="387">
        <v>2310060105</v>
      </c>
      <c r="C112" s="395" t="s">
        <v>601</v>
      </c>
      <c r="D112" s="396" t="s">
        <v>53</v>
      </c>
      <c r="E112" s="383"/>
      <c r="F112" s="377"/>
      <c r="G112" s="373"/>
      <c r="H112" s="373"/>
      <c r="I112" s="373"/>
      <c r="J112" s="373">
        <v>25</v>
      </c>
      <c r="K112" s="373">
        <v>7</v>
      </c>
      <c r="L112" s="373">
        <v>0</v>
      </c>
      <c r="M112" s="373">
        <v>5</v>
      </c>
      <c r="N112" s="373">
        <v>5</v>
      </c>
      <c r="O112" s="373">
        <v>0</v>
      </c>
      <c r="P112" s="373">
        <v>15</v>
      </c>
      <c r="Q112" s="373">
        <v>0</v>
      </c>
      <c r="R112" s="378">
        <f t="shared" si="5"/>
        <v>0</v>
      </c>
      <c r="S112" s="379">
        <f t="shared" si="3"/>
        <v>57</v>
      </c>
      <c r="T112" s="378" t="str">
        <f t="shared" si="4"/>
        <v>TB</v>
      </c>
      <c r="U112" s="380"/>
      <c r="V112" s="381"/>
      <c r="W112" s="382"/>
    </row>
    <row r="113" spans="1:23">
      <c r="A113" s="373">
        <v>106</v>
      </c>
      <c r="B113" s="387">
        <v>2310060106</v>
      </c>
      <c r="C113" s="395" t="s">
        <v>54</v>
      </c>
      <c r="D113" s="396" t="s">
        <v>55</v>
      </c>
      <c r="E113" s="383"/>
      <c r="F113" s="377"/>
      <c r="G113" s="373"/>
      <c r="H113" s="373"/>
      <c r="I113" s="373"/>
      <c r="J113" s="373">
        <v>25</v>
      </c>
      <c r="K113" s="373">
        <v>7</v>
      </c>
      <c r="L113" s="373">
        <v>0</v>
      </c>
      <c r="M113" s="373">
        <v>5</v>
      </c>
      <c r="N113" s="373">
        <v>5</v>
      </c>
      <c r="O113" s="373">
        <v>0</v>
      </c>
      <c r="P113" s="373">
        <v>15</v>
      </c>
      <c r="Q113" s="373">
        <v>0</v>
      </c>
      <c r="R113" s="378">
        <f t="shared" si="5"/>
        <v>0</v>
      </c>
      <c r="S113" s="379">
        <f t="shared" si="3"/>
        <v>57</v>
      </c>
      <c r="T113" s="378" t="str">
        <f t="shared" si="4"/>
        <v>TB</v>
      </c>
      <c r="U113" s="380"/>
      <c r="V113" s="381"/>
      <c r="W113" s="382"/>
    </row>
    <row r="114" spans="1:23">
      <c r="A114" s="373">
        <v>107</v>
      </c>
      <c r="B114" s="413">
        <v>2310060327</v>
      </c>
      <c r="C114" s="397" t="s">
        <v>945</v>
      </c>
      <c r="D114" s="398" t="s">
        <v>946</v>
      </c>
      <c r="E114" s="383"/>
      <c r="F114" s="377"/>
      <c r="G114" s="373"/>
      <c r="H114" s="373"/>
      <c r="I114" s="373"/>
      <c r="J114" s="373"/>
      <c r="K114" s="373"/>
      <c r="L114" s="373"/>
      <c r="M114" s="373"/>
      <c r="N114" s="373"/>
      <c r="O114" s="373"/>
      <c r="P114" s="373"/>
      <c r="Q114" s="373"/>
      <c r="R114" s="378">
        <f t="shared" si="5"/>
        <v>0</v>
      </c>
      <c r="S114" s="379">
        <f t="shared" si="3"/>
        <v>0</v>
      </c>
      <c r="T114" s="378" t="str">
        <f t="shared" si="4"/>
        <v>Yếu</v>
      </c>
      <c r="U114" s="380"/>
      <c r="V114" s="381"/>
      <c r="W114" s="382"/>
    </row>
    <row r="115" spans="1:23">
      <c r="A115" s="373">
        <v>108</v>
      </c>
      <c r="B115" s="414">
        <v>2310060328</v>
      </c>
      <c r="C115" s="395" t="s">
        <v>947</v>
      </c>
      <c r="D115" s="396" t="s">
        <v>948</v>
      </c>
      <c r="E115" s="383"/>
      <c r="F115" s="377"/>
      <c r="G115" s="373"/>
      <c r="H115" s="373"/>
      <c r="I115" s="373"/>
      <c r="J115" s="373">
        <v>25</v>
      </c>
      <c r="K115" s="373">
        <v>7</v>
      </c>
      <c r="L115" s="373">
        <v>0</v>
      </c>
      <c r="M115" s="373">
        <v>5</v>
      </c>
      <c r="N115" s="373">
        <v>5</v>
      </c>
      <c r="O115" s="373">
        <v>0</v>
      </c>
      <c r="P115" s="373">
        <v>15</v>
      </c>
      <c r="Q115" s="373">
        <v>0</v>
      </c>
      <c r="R115" s="378">
        <f t="shared" si="5"/>
        <v>0</v>
      </c>
      <c r="S115" s="379">
        <f t="shared" si="3"/>
        <v>57</v>
      </c>
      <c r="T115" s="378" t="str">
        <f t="shared" si="4"/>
        <v>TB</v>
      </c>
      <c r="U115" s="380">
        <v>1.29</v>
      </c>
      <c r="V115" s="381" t="s">
        <v>802</v>
      </c>
      <c r="W115" s="382"/>
    </row>
    <row r="116" spans="1:23" ht="57.6">
      <c r="A116" s="373">
        <v>109</v>
      </c>
      <c r="B116" s="414">
        <v>2310060329</v>
      </c>
      <c r="C116" s="395" t="s">
        <v>949</v>
      </c>
      <c r="D116" s="396" t="s">
        <v>950</v>
      </c>
      <c r="E116" s="383"/>
      <c r="F116" s="377"/>
      <c r="G116" s="373"/>
      <c r="H116" s="373"/>
      <c r="I116" s="373"/>
      <c r="J116" s="373">
        <v>25</v>
      </c>
      <c r="K116" s="373">
        <v>7</v>
      </c>
      <c r="L116" s="373">
        <v>0</v>
      </c>
      <c r="M116" s="373">
        <v>5</v>
      </c>
      <c r="N116" s="373">
        <v>5</v>
      </c>
      <c r="O116" s="373">
        <v>0</v>
      </c>
      <c r="P116" s="373">
        <v>15</v>
      </c>
      <c r="Q116" s="373">
        <v>5</v>
      </c>
      <c r="R116" s="378">
        <f t="shared" si="5"/>
        <v>1</v>
      </c>
      <c r="S116" s="379">
        <f t="shared" si="3"/>
        <v>63</v>
      </c>
      <c r="T116" s="378" t="str">
        <f t="shared" si="4"/>
        <v>TB</v>
      </c>
      <c r="U116" s="380">
        <v>2.1800000000000002</v>
      </c>
      <c r="V116" s="381" t="s">
        <v>805</v>
      </c>
      <c r="W116" s="136" t="s">
        <v>951</v>
      </c>
    </row>
    <row r="117" spans="1:23">
      <c r="A117" s="373">
        <v>110</v>
      </c>
      <c r="B117" s="414">
        <v>2310060330</v>
      </c>
      <c r="C117" s="395" t="s">
        <v>952</v>
      </c>
      <c r="D117" s="396" t="s">
        <v>953</v>
      </c>
      <c r="E117" s="383"/>
      <c r="F117" s="377"/>
      <c r="G117" s="373"/>
      <c r="H117" s="373"/>
      <c r="I117" s="373"/>
      <c r="J117" s="373">
        <v>25</v>
      </c>
      <c r="K117" s="373">
        <v>7</v>
      </c>
      <c r="L117" s="373">
        <v>0</v>
      </c>
      <c r="M117" s="373">
        <v>5</v>
      </c>
      <c r="N117" s="373">
        <v>5</v>
      </c>
      <c r="O117" s="373">
        <v>0</v>
      </c>
      <c r="P117" s="373">
        <v>15</v>
      </c>
      <c r="Q117" s="373">
        <v>0</v>
      </c>
      <c r="R117" s="378">
        <f t="shared" si="5"/>
        <v>0</v>
      </c>
      <c r="S117" s="379">
        <f t="shared" si="3"/>
        <v>57</v>
      </c>
      <c r="T117" s="378" t="str">
        <f t="shared" si="4"/>
        <v>TB</v>
      </c>
      <c r="U117" s="380"/>
      <c r="V117" s="381"/>
      <c r="W117" s="382"/>
    </row>
    <row r="118" spans="1:23">
      <c r="A118" s="373">
        <v>111</v>
      </c>
      <c r="B118" s="415">
        <v>2310060331</v>
      </c>
      <c r="C118" s="395" t="s">
        <v>954</v>
      </c>
      <c r="D118" s="396" t="s">
        <v>29</v>
      </c>
      <c r="E118" s="383"/>
      <c r="F118" s="377"/>
      <c r="G118" s="373"/>
      <c r="H118" s="373"/>
      <c r="I118" s="373"/>
      <c r="J118" s="373">
        <v>25</v>
      </c>
      <c r="K118" s="373">
        <v>7</v>
      </c>
      <c r="L118" s="373">
        <v>0</v>
      </c>
      <c r="M118" s="373">
        <v>5</v>
      </c>
      <c r="N118" s="373">
        <v>5</v>
      </c>
      <c r="O118" s="373">
        <v>0</v>
      </c>
      <c r="P118" s="373">
        <v>15</v>
      </c>
      <c r="Q118" s="373">
        <v>0</v>
      </c>
      <c r="R118" s="378">
        <f t="shared" si="5"/>
        <v>0</v>
      </c>
      <c r="S118" s="379">
        <f t="shared" si="3"/>
        <v>57</v>
      </c>
      <c r="T118" s="378" t="str">
        <f t="shared" si="4"/>
        <v>TB</v>
      </c>
      <c r="U118" s="380" t="s">
        <v>955</v>
      </c>
      <c r="V118" s="381" t="s">
        <v>802</v>
      </c>
      <c r="W118" s="382"/>
    </row>
    <row r="119" spans="1:23">
      <c r="A119" s="373">
        <v>112</v>
      </c>
      <c r="B119" s="416">
        <v>2310060343</v>
      </c>
      <c r="C119" s="397" t="s">
        <v>956</v>
      </c>
      <c r="D119" s="398" t="s">
        <v>38</v>
      </c>
      <c r="E119" s="383"/>
      <c r="F119" s="377"/>
      <c r="G119" s="373"/>
      <c r="H119" s="373"/>
      <c r="I119" s="373"/>
      <c r="J119" s="373"/>
      <c r="K119" s="373"/>
      <c r="L119" s="373"/>
      <c r="M119" s="373"/>
      <c r="N119" s="373"/>
      <c r="O119" s="373"/>
      <c r="P119" s="373"/>
      <c r="Q119" s="373"/>
      <c r="R119" s="378">
        <f t="shared" si="5"/>
        <v>0</v>
      </c>
      <c r="S119" s="379">
        <f t="shared" si="3"/>
        <v>0</v>
      </c>
      <c r="T119" s="378" t="str">
        <f t="shared" si="4"/>
        <v>Yếu</v>
      </c>
      <c r="U119" s="380"/>
      <c r="V119" s="381"/>
      <c r="W119" s="382"/>
    </row>
    <row r="120" spans="1:23">
      <c r="A120" s="373">
        <v>113</v>
      </c>
      <c r="B120" s="416">
        <v>2310060344</v>
      </c>
      <c r="C120" s="397" t="s">
        <v>957</v>
      </c>
      <c r="D120" s="398" t="s">
        <v>38</v>
      </c>
      <c r="E120" s="383"/>
      <c r="F120" s="377"/>
      <c r="G120" s="373"/>
      <c r="H120" s="373"/>
      <c r="I120" s="373"/>
      <c r="J120" s="373"/>
      <c r="K120" s="373"/>
      <c r="L120" s="373"/>
      <c r="M120" s="373"/>
      <c r="N120" s="373"/>
      <c r="O120" s="373"/>
      <c r="P120" s="373"/>
      <c r="Q120" s="373"/>
      <c r="R120" s="378">
        <f t="shared" si="5"/>
        <v>0</v>
      </c>
      <c r="S120" s="379">
        <f t="shared" si="3"/>
        <v>0</v>
      </c>
      <c r="T120" s="378" t="str">
        <f t="shared" si="4"/>
        <v>Yếu</v>
      </c>
      <c r="U120" s="380"/>
      <c r="V120" s="381"/>
      <c r="W120" s="382"/>
    </row>
    <row r="121" spans="1:23">
      <c r="A121" s="373">
        <v>114</v>
      </c>
      <c r="B121" s="415">
        <v>2310060346</v>
      </c>
      <c r="C121" s="395" t="s">
        <v>958</v>
      </c>
      <c r="D121" s="396" t="s">
        <v>327</v>
      </c>
      <c r="E121" s="383"/>
      <c r="F121" s="377"/>
      <c r="G121" s="373"/>
      <c r="H121" s="373"/>
      <c r="I121" s="373"/>
      <c r="J121" s="373">
        <v>25</v>
      </c>
      <c r="K121" s="373">
        <v>7</v>
      </c>
      <c r="L121" s="373">
        <v>0</v>
      </c>
      <c r="M121" s="373">
        <v>10</v>
      </c>
      <c r="N121" s="373">
        <v>5</v>
      </c>
      <c r="O121" s="373">
        <v>0</v>
      </c>
      <c r="P121" s="373">
        <v>15</v>
      </c>
      <c r="Q121" s="373">
        <v>0</v>
      </c>
      <c r="R121" s="378">
        <f t="shared" si="5"/>
        <v>0</v>
      </c>
      <c r="S121" s="379">
        <f t="shared" si="3"/>
        <v>62</v>
      </c>
      <c r="T121" s="378" t="str">
        <f t="shared" si="4"/>
        <v>TB</v>
      </c>
      <c r="U121" s="380"/>
      <c r="V121" s="381" t="s">
        <v>959</v>
      </c>
      <c r="W121" s="382"/>
    </row>
    <row r="122" spans="1:23">
      <c r="A122" s="373">
        <v>115</v>
      </c>
      <c r="B122" s="417">
        <v>2310060347</v>
      </c>
      <c r="C122" s="418" t="s">
        <v>960</v>
      </c>
      <c r="D122" s="419" t="s">
        <v>56</v>
      </c>
      <c r="E122" s="383"/>
      <c r="F122" s="377"/>
      <c r="G122" s="373"/>
      <c r="H122" s="373"/>
      <c r="I122" s="373"/>
      <c r="J122" s="373"/>
      <c r="K122" s="373"/>
      <c r="L122" s="373">
        <v>0</v>
      </c>
      <c r="M122" s="373"/>
      <c r="N122" s="373"/>
      <c r="O122" s="373">
        <v>0</v>
      </c>
      <c r="P122" s="373"/>
      <c r="Q122" s="373">
        <v>0</v>
      </c>
      <c r="R122" s="378">
        <f t="shared" si="5"/>
        <v>0</v>
      </c>
      <c r="S122" s="379">
        <f t="shared" si="3"/>
        <v>0</v>
      </c>
      <c r="T122" s="378" t="str">
        <f t="shared" si="4"/>
        <v>Yếu</v>
      </c>
      <c r="U122" s="380"/>
      <c r="V122" s="381"/>
      <c r="W122" s="382"/>
    </row>
    <row r="123" spans="1:23">
      <c r="A123" s="373">
        <v>116</v>
      </c>
      <c r="B123" s="420">
        <v>2310060348</v>
      </c>
      <c r="C123" s="421" t="s">
        <v>961</v>
      </c>
      <c r="D123" s="422" t="s">
        <v>841</v>
      </c>
      <c r="E123" s="383"/>
      <c r="F123" s="377"/>
      <c r="G123" s="373"/>
      <c r="H123" s="373"/>
      <c r="I123" s="373"/>
      <c r="J123" s="373">
        <v>25</v>
      </c>
      <c r="K123" s="373">
        <v>7</v>
      </c>
      <c r="L123" s="373">
        <v>0</v>
      </c>
      <c r="M123" s="373">
        <v>5</v>
      </c>
      <c r="N123" s="373">
        <v>5</v>
      </c>
      <c r="O123" s="373">
        <v>0</v>
      </c>
      <c r="P123" s="373">
        <v>15</v>
      </c>
      <c r="Q123" s="373">
        <v>0</v>
      </c>
      <c r="R123" s="378">
        <f t="shared" si="5"/>
        <v>1</v>
      </c>
      <c r="S123" s="379">
        <f t="shared" si="3"/>
        <v>58</v>
      </c>
      <c r="T123" s="378" t="str">
        <f t="shared" si="4"/>
        <v>TB</v>
      </c>
      <c r="U123" s="380"/>
      <c r="V123" s="381" t="s">
        <v>805</v>
      </c>
      <c r="W123" s="382"/>
    </row>
    <row r="124" spans="1:23">
      <c r="A124" s="373">
        <v>117</v>
      </c>
      <c r="B124" s="417">
        <v>2310060349</v>
      </c>
      <c r="C124" s="418" t="s">
        <v>962</v>
      </c>
      <c r="D124" s="419" t="s">
        <v>39</v>
      </c>
      <c r="E124" s="383"/>
      <c r="F124" s="377"/>
      <c r="G124" s="373"/>
      <c r="H124" s="373"/>
      <c r="I124" s="373"/>
      <c r="J124" s="373">
        <v>25</v>
      </c>
      <c r="K124" s="373">
        <v>7</v>
      </c>
      <c r="L124" s="373">
        <v>0</v>
      </c>
      <c r="M124" s="373">
        <v>5</v>
      </c>
      <c r="N124" s="373">
        <v>5</v>
      </c>
      <c r="O124" s="373">
        <v>0</v>
      </c>
      <c r="P124" s="373">
        <v>15</v>
      </c>
      <c r="Q124" s="373">
        <v>0</v>
      </c>
      <c r="R124" s="378">
        <f t="shared" si="5"/>
        <v>1</v>
      </c>
      <c r="S124" s="379">
        <f t="shared" si="3"/>
        <v>58</v>
      </c>
      <c r="T124" s="378" t="str">
        <f t="shared" si="4"/>
        <v>TB</v>
      </c>
      <c r="U124" s="380"/>
      <c r="V124" s="381" t="s">
        <v>805</v>
      </c>
      <c r="W124" s="382"/>
    </row>
    <row r="125" spans="1:23">
      <c r="A125" s="373">
        <v>118</v>
      </c>
      <c r="B125" s="413">
        <v>2310060350</v>
      </c>
      <c r="C125" s="397" t="s">
        <v>963</v>
      </c>
      <c r="D125" s="423" t="s">
        <v>734</v>
      </c>
      <c r="E125" s="383"/>
      <c r="F125" s="377"/>
      <c r="G125" s="373"/>
      <c r="H125" s="373"/>
      <c r="I125" s="373"/>
      <c r="J125" s="373"/>
      <c r="K125" s="373"/>
      <c r="L125" s="373"/>
      <c r="M125" s="373"/>
      <c r="N125" s="373"/>
      <c r="O125" s="373"/>
      <c r="P125" s="373"/>
      <c r="Q125" s="373"/>
      <c r="R125" s="378">
        <f t="shared" si="5"/>
        <v>0</v>
      </c>
      <c r="S125" s="379">
        <f t="shared" si="3"/>
        <v>0</v>
      </c>
      <c r="T125" s="378" t="str">
        <f t="shared" si="4"/>
        <v>Yếu</v>
      </c>
      <c r="U125" s="380"/>
      <c r="V125" s="381"/>
      <c r="W125" s="382"/>
    </row>
    <row r="126" spans="1:23">
      <c r="A126" s="373">
        <v>119</v>
      </c>
      <c r="B126" s="414">
        <v>2310060352</v>
      </c>
      <c r="C126" s="395" t="s">
        <v>964</v>
      </c>
      <c r="D126" s="419" t="s">
        <v>592</v>
      </c>
      <c r="E126" s="383"/>
      <c r="F126" s="377"/>
      <c r="G126" s="373"/>
      <c r="H126" s="373"/>
      <c r="I126" s="373"/>
      <c r="J126" s="373">
        <v>25</v>
      </c>
      <c r="K126" s="373">
        <v>7</v>
      </c>
      <c r="L126" s="373">
        <v>0</v>
      </c>
      <c r="M126" s="373">
        <v>5</v>
      </c>
      <c r="N126" s="373">
        <v>5</v>
      </c>
      <c r="O126" s="373">
        <v>0</v>
      </c>
      <c r="P126" s="373">
        <v>15</v>
      </c>
      <c r="Q126" s="373">
        <v>0</v>
      </c>
      <c r="R126" s="378">
        <f t="shared" si="5"/>
        <v>0</v>
      </c>
      <c r="S126" s="379">
        <f t="shared" si="3"/>
        <v>57</v>
      </c>
      <c r="T126" s="378" t="str">
        <f t="shared" si="4"/>
        <v>TB</v>
      </c>
      <c r="U126" s="380"/>
      <c r="V126" s="381" t="s">
        <v>262</v>
      </c>
      <c r="W126" s="382"/>
    </row>
    <row r="127" spans="1:23">
      <c r="A127" s="373">
        <v>120</v>
      </c>
      <c r="B127" s="414">
        <v>2310060353</v>
      </c>
      <c r="C127" s="418" t="s">
        <v>965</v>
      </c>
      <c r="D127" s="419" t="s">
        <v>966</v>
      </c>
      <c r="E127" s="383"/>
      <c r="F127" s="377"/>
      <c r="G127" s="373"/>
      <c r="H127" s="373"/>
      <c r="I127" s="373"/>
      <c r="J127" s="373">
        <v>25</v>
      </c>
      <c r="K127" s="373">
        <v>7</v>
      </c>
      <c r="L127" s="373">
        <v>0</v>
      </c>
      <c r="M127" s="373">
        <v>5</v>
      </c>
      <c r="N127" s="373">
        <v>5</v>
      </c>
      <c r="O127" s="373">
        <v>0</v>
      </c>
      <c r="P127" s="373">
        <v>15</v>
      </c>
      <c r="Q127" s="373">
        <v>0</v>
      </c>
      <c r="R127" s="378">
        <f t="shared" si="5"/>
        <v>1</v>
      </c>
      <c r="S127" s="379">
        <f t="shared" si="3"/>
        <v>58</v>
      </c>
      <c r="T127" s="378" t="str">
        <f t="shared" si="4"/>
        <v>TB</v>
      </c>
      <c r="U127" s="380" t="s">
        <v>967</v>
      </c>
      <c r="V127" s="381" t="s">
        <v>805</v>
      </c>
      <c r="W127" s="382"/>
    </row>
    <row r="128" spans="1:23">
      <c r="A128" s="424"/>
      <c r="B128" s="425"/>
      <c r="C128" s="426"/>
      <c r="D128" s="427"/>
      <c r="E128" s="424"/>
      <c r="F128" s="428"/>
      <c r="G128" s="424"/>
      <c r="H128" s="424"/>
      <c r="I128" s="424"/>
      <c r="J128" s="424"/>
      <c r="K128" s="424"/>
      <c r="L128" s="424"/>
      <c r="M128" s="424"/>
      <c r="N128" s="424"/>
      <c r="O128" s="424"/>
      <c r="P128" s="424"/>
      <c r="Q128" s="424"/>
      <c r="R128" s="429"/>
      <c r="S128" s="430"/>
      <c r="T128" s="429"/>
      <c r="U128" s="424"/>
      <c r="V128" s="431"/>
      <c r="W128" s="432"/>
    </row>
    <row r="129" spans="1:23">
      <c r="A129" s="433" t="s">
        <v>57</v>
      </c>
      <c r="B129" s="340"/>
      <c r="C129" s="433"/>
      <c r="D129" s="433"/>
      <c r="E129" s="430"/>
      <c r="F129" s="430"/>
      <c r="G129" s="434"/>
      <c r="H129" s="435" t="s">
        <v>58</v>
      </c>
      <c r="I129" s="435"/>
      <c r="J129" s="434"/>
      <c r="K129" s="434"/>
      <c r="L129" s="434"/>
      <c r="M129" s="434"/>
      <c r="N129" s="434"/>
      <c r="O129" s="434"/>
      <c r="P129" s="434"/>
      <c r="Q129" s="424"/>
      <c r="R129" s="434"/>
      <c r="S129" s="433" t="s">
        <v>59</v>
      </c>
      <c r="T129" s="433"/>
      <c r="U129" s="433"/>
      <c r="V129" s="433"/>
      <c r="W129" s="436"/>
    </row>
    <row r="130" spans="1:23">
      <c r="A130" s="277"/>
      <c r="B130" s="437"/>
      <c r="C130" s="277"/>
      <c r="D130" s="438"/>
      <c r="E130" s="199"/>
      <c r="F130" s="277"/>
      <c r="G130" s="277"/>
      <c r="H130" s="277"/>
      <c r="I130" s="277"/>
      <c r="J130" s="439"/>
      <c r="K130" s="439"/>
      <c r="L130" s="439"/>
      <c r="M130" s="439"/>
      <c r="N130" s="439"/>
      <c r="O130" s="439"/>
      <c r="P130" s="439"/>
      <c r="Q130" s="424"/>
      <c r="R130" s="277"/>
      <c r="S130" s="277"/>
      <c r="T130" s="277"/>
      <c r="U130" s="277"/>
      <c r="V130" s="437"/>
      <c r="W130" s="199"/>
    </row>
    <row r="131" spans="1:23">
      <c r="A131" s="277"/>
      <c r="B131" s="437"/>
      <c r="C131" s="277"/>
      <c r="D131" s="438"/>
      <c r="E131" s="199"/>
      <c r="F131" s="277"/>
      <c r="G131" s="277"/>
      <c r="H131" s="277"/>
      <c r="I131" s="277"/>
      <c r="J131" s="439"/>
      <c r="K131" s="439"/>
      <c r="L131" s="439"/>
      <c r="M131" s="439"/>
      <c r="N131" s="439"/>
      <c r="O131" s="439"/>
      <c r="P131" s="439"/>
      <c r="Q131" s="424"/>
      <c r="R131" s="277"/>
      <c r="S131" s="277"/>
      <c r="T131" s="277"/>
      <c r="U131" s="277"/>
      <c r="V131" s="437"/>
      <c r="W131" s="199"/>
    </row>
    <row r="132" spans="1:23">
      <c r="A132" s="277"/>
      <c r="B132" s="437"/>
      <c r="C132" s="277"/>
      <c r="D132" s="438"/>
      <c r="E132" s="199"/>
      <c r="F132" s="277"/>
      <c r="G132" s="277"/>
      <c r="H132" s="277"/>
      <c r="I132" s="277"/>
      <c r="J132" s="439"/>
      <c r="K132" s="439"/>
      <c r="L132" s="439"/>
      <c r="M132" s="439"/>
      <c r="N132" s="439"/>
      <c r="O132" s="439"/>
      <c r="P132" s="439"/>
      <c r="Q132" s="424"/>
      <c r="R132" s="277"/>
      <c r="S132" s="277"/>
      <c r="T132" s="277"/>
      <c r="U132" s="277"/>
      <c r="V132" s="437"/>
      <c r="W132" s="199"/>
    </row>
    <row r="133" spans="1:23">
      <c r="A133" s="277"/>
      <c r="B133" s="437"/>
      <c r="C133" s="277"/>
      <c r="D133" s="438"/>
      <c r="E133" s="199"/>
      <c r="F133" s="277"/>
      <c r="G133" s="277"/>
      <c r="H133" s="277"/>
      <c r="I133" s="277"/>
      <c r="J133" s="439"/>
      <c r="K133" s="439"/>
      <c r="L133" s="439"/>
      <c r="M133" s="439"/>
      <c r="N133" s="439"/>
      <c r="O133" s="439"/>
      <c r="P133" s="439"/>
      <c r="Q133" s="424"/>
      <c r="R133" s="277"/>
      <c r="S133" s="277"/>
      <c r="T133" s="277"/>
      <c r="U133" s="277"/>
      <c r="V133" s="437"/>
      <c r="W133" s="199"/>
    </row>
  </sheetData>
  <mergeCells count="24">
    <mergeCell ref="A129:D129"/>
    <mergeCell ref="S129:W129"/>
    <mergeCell ref="P5:R5"/>
    <mergeCell ref="S5:S6"/>
    <mergeCell ref="T5:T6"/>
    <mergeCell ref="U5:U6"/>
    <mergeCell ref="V5:V6"/>
    <mergeCell ref="C7:D7"/>
    <mergeCell ref="F5:F6"/>
    <mergeCell ref="G5:I5"/>
    <mergeCell ref="J5:J6"/>
    <mergeCell ref="K5:M5"/>
    <mergeCell ref="N5:N6"/>
    <mergeCell ref="O5:O6"/>
    <mergeCell ref="A1:W1"/>
    <mergeCell ref="A2:W2"/>
    <mergeCell ref="A3:W3"/>
    <mergeCell ref="A4:A6"/>
    <mergeCell ref="B4:B6"/>
    <mergeCell ref="C4:D6"/>
    <mergeCell ref="E4:E6"/>
    <mergeCell ref="F4:T4"/>
    <mergeCell ref="U4:V4"/>
    <mergeCell ref="W4:W6"/>
  </mergeCells>
  <hyperlinks>
    <hyperlink ref="W18" r:id="rId1"/>
    <hyperlink ref="W22" r:id="rId2"/>
    <hyperlink ref="W24" r:id="rId3"/>
    <hyperlink ref="W30" r:id="rId4"/>
    <hyperlink ref="W32" r:id="rId5"/>
    <hyperlink ref="W34" r:id="rId6"/>
    <hyperlink ref="W39" r:id="rId7"/>
    <hyperlink ref="W38" r:id="rId8"/>
    <hyperlink ref="W43" r:id="rId9" tooltip="https://drive.google.com/drive/folders/15hcYiXkS4mCPFMi0F0sDnDYpMcfprRoR?usp=sharing"/>
    <hyperlink ref="W100" r:id="rId10"/>
    <hyperlink ref="W105" r:id="rId11"/>
    <hyperlink ref="W63" r:id="rId12"/>
    <hyperlink ref="W84" r:id="rId13"/>
    <hyperlink ref="W79" r:id="rId14" tooltip="https://drive.google.com/drive/folders/1-37t_sEBvxOhAfziuBshaT5eptG8e-dX"/>
    <hyperlink ref="W75" r:id="rId15"/>
    <hyperlink ref="W49" r:id="rId16"/>
    <hyperlink ref="W37" r:id="rId17"/>
    <hyperlink ref="W54" r:id="rId18"/>
    <hyperlink ref="W46" r:id="rId19"/>
    <hyperlink ref="W116" r:id="rId20"/>
    <hyperlink ref="W89" r:id="rId21"/>
    <hyperlink ref="W90" r:id="rId22"/>
    <hyperlink ref="W92" r:id="rId23"/>
    <hyperlink ref="W93" r:id="rId24"/>
    <hyperlink ref="W86" r:id="rId25"/>
    <hyperlink ref="W81" r:id="rId26"/>
    <hyperlink ref="W82" r:id="rId27" tooltip="https://www.sggp.org.vn/tap-huan-ky-nang-viet-the-loai-dieu-tra-cho-phong-vien-tre-post744651.html "/>
    <hyperlink ref="W76" r:id="rId28"/>
    <hyperlink ref="W110" r:id="rId29"/>
    <hyperlink ref="W107" r:id="rId30"/>
    <hyperlink ref="W109" r:id="rId31"/>
  </hyperlinks>
  <pageMargins left="0.7" right="0.7" top="0.75" bottom="0.75" header="0.3" footer="0.3"/>
  <legacyDrawing r:id="rId3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8"/>
  <sheetViews>
    <sheetView workbookViewId="0">
      <selection activeCell="J5" sqref="J5:J6"/>
    </sheetView>
  </sheetViews>
  <sheetFormatPr defaultColWidth="9.109375" defaultRowHeight="14.4"/>
  <cols>
    <col min="1" max="1" width="4" style="55" customWidth="1"/>
    <col min="2" max="2" width="12" style="55" customWidth="1"/>
    <col min="3" max="3" width="18.44140625" style="55" customWidth="1"/>
    <col min="4" max="4" width="9.109375" style="55"/>
    <col min="5" max="5" width="6.88671875" style="1" customWidth="1"/>
    <col min="6" max="6" width="4.88671875" style="55" customWidth="1"/>
    <col min="7" max="10" width="4" style="55" customWidth="1"/>
    <col min="11" max="13" width="4.88671875" style="55" customWidth="1"/>
    <col min="14" max="14" width="5.5546875" style="55" customWidth="1"/>
    <col min="15" max="15" width="4.88671875" style="84" customWidth="1"/>
    <col min="16" max="16" width="4.88671875" style="55" customWidth="1"/>
    <col min="17" max="17" width="4.88671875" style="84" customWidth="1"/>
    <col min="18" max="18" width="4.88671875" style="55" customWidth="1"/>
    <col min="19" max="19" width="6.109375" style="55" customWidth="1"/>
    <col min="20" max="20" width="8.44140625" style="55" customWidth="1"/>
    <col min="21" max="21" width="6.33203125" style="55" customWidth="1"/>
    <col min="22" max="22" width="13.6640625" style="55" customWidth="1"/>
    <col min="23" max="23" width="13.21875" style="1" customWidth="1"/>
    <col min="24" max="16384" width="9.109375" style="55"/>
  </cols>
  <sheetData>
    <row r="1" spans="1:23" ht="21" customHeight="1">
      <c r="A1" s="278" t="s">
        <v>968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</row>
    <row r="2" spans="1:23" ht="21" customHeight="1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spans="1:23" ht="54.75" customHeight="1">
      <c r="A3" s="279" t="s">
        <v>1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</row>
    <row r="4" spans="1:23" ht="30" customHeight="1">
      <c r="A4" s="281" t="s">
        <v>2</v>
      </c>
      <c r="B4" s="281" t="s">
        <v>3</v>
      </c>
      <c r="C4" s="281" t="s">
        <v>4</v>
      </c>
      <c r="D4" s="282"/>
      <c r="E4" s="283" t="s">
        <v>5</v>
      </c>
      <c r="F4" s="289" t="s">
        <v>6</v>
      </c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3" t="s">
        <v>7</v>
      </c>
      <c r="V4" s="284"/>
      <c r="W4" s="443" t="s">
        <v>256</v>
      </c>
    </row>
    <row r="5" spans="1:23">
      <c r="A5" s="286"/>
      <c r="B5" s="282"/>
      <c r="C5" s="282"/>
      <c r="D5" s="282"/>
      <c r="E5" s="287"/>
      <c r="F5" s="288" t="s">
        <v>9</v>
      </c>
      <c r="G5" s="289" t="s">
        <v>10</v>
      </c>
      <c r="H5" s="286"/>
      <c r="I5" s="286"/>
      <c r="J5" s="288" t="s">
        <v>11</v>
      </c>
      <c r="K5" s="289" t="s">
        <v>12</v>
      </c>
      <c r="L5" s="286"/>
      <c r="M5" s="286"/>
      <c r="N5" s="288" t="s">
        <v>13</v>
      </c>
      <c r="O5" s="97" t="s">
        <v>14</v>
      </c>
      <c r="P5" s="289" t="s">
        <v>15</v>
      </c>
      <c r="Q5" s="286"/>
      <c r="R5" s="286"/>
      <c r="S5" s="290" t="s">
        <v>16</v>
      </c>
      <c r="T5" s="291" t="s">
        <v>969</v>
      </c>
      <c r="U5" s="444" t="s">
        <v>18</v>
      </c>
      <c r="V5" s="291" t="s">
        <v>970</v>
      </c>
      <c r="W5" s="445"/>
    </row>
    <row r="6" spans="1:23" ht="169.5" customHeight="1">
      <c r="A6" s="286"/>
      <c r="B6" s="282"/>
      <c r="C6" s="282"/>
      <c r="D6" s="282"/>
      <c r="E6" s="287"/>
      <c r="F6" s="286"/>
      <c r="G6" s="293" t="s">
        <v>20</v>
      </c>
      <c r="H6" s="293" t="s">
        <v>21</v>
      </c>
      <c r="I6" s="293" t="s">
        <v>22</v>
      </c>
      <c r="J6" s="286"/>
      <c r="K6" s="293" t="s">
        <v>23</v>
      </c>
      <c r="L6" s="293" t="s">
        <v>24</v>
      </c>
      <c r="M6" s="293" t="s">
        <v>25</v>
      </c>
      <c r="N6" s="286"/>
      <c r="O6" s="92"/>
      <c r="P6" s="293" t="s">
        <v>26</v>
      </c>
      <c r="Q6" s="101" t="s">
        <v>27</v>
      </c>
      <c r="R6" s="293" t="s">
        <v>28</v>
      </c>
      <c r="S6" s="294"/>
      <c r="T6" s="294"/>
      <c r="U6" s="446"/>
      <c r="V6" s="294"/>
      <c r="W6" s="445"/>
    </row>
    <row r="7" spans="1:23">
      <c r="A7" s="295">
        <v>1</v>
      </c>
      <c r="B7" s="295">
        <v>2</v>
      </c>
      <c r="C7" s="296">
        <v>3</v>
      </c>
      <c r="D7" s="282"/>
      <c r="E7" s="297">
        <v>4</v>
      </c>
      <c r="F7" s="295">
        <v>5</v>
      </c>
      <c r="G7" s="295">
        <v>6</v>
      </c>
      <c r="H7" s="295">
        <v>7</v>
      </c>
      <c r="I7" s="295">
        <v>8</v>
      </c>
      <c r="J7" s="295">
        <v>9</v>
      </c>
      <c r="K7" s="295">
        <v>10</v>
      </c>
      <c r="L7" s="295">
        <v>11</v>
      </c>
      <c r="M7" s="295">
        <v>12</v>
      </c>
      <c r="N7" s="295">
        <v>13</v>
      </c>
      <c r="O7" s="104">
        <v>14</v>
      </c>
      <c r="P7" s="295">
        <v>15</v>
      </c>
      <c r="Q7" s="104">
        <v>16</v>
      </c>
      <c r="R7" s="295">
        <v>17</v>
      </c>
      <c r="S7" s="295">
        <v>18</v>
      </c>
      <c r="T7" s="295">
        <v>19</v>
      </c>
      <c r="U7" s="447">
        <v>20</v>
      </c>
      <c r="V7" s="295">
        <v>21</v>
      </c>
      <c r="W7" s="297">
        <v>22</v>
      </c>
    </row>
    <row r="8" spans="1:23" s="311" customFormat="1" ht="26.25" customHeight="1">
      <c r="A8" s="305">
        <v>1</v>
      </c>
      <c r="B8" s="176">
        <v>2310060179</v>
      </c>
      <c r="C8" s="160" t="s">
        <v>681</v>
      </c>
      <c r="D8" s="161" t="s">
        <v>319</v>
      </c>
      <c r="E8" s="303"/>
      <c r="F8" s="304"/>
      <c r="G8" s="305"/>
      <c r="H8" s="305"/>
      <c r="I8" s="305"/>
      <c r="J8" s="108"/>
      <c r="K8" s="108"/>
      <c r="L8" s="108"/>
      <c r="M8" s="108"/>
      <c r="N8" s="108"/>
      <c r="O8" s="108"/>
      <c r="P8" s="108"/>
      <c r="Q8" s="108"/>
      <c r="R8" s="306">
        <f t="shared" ref="R8:R71" si="0">IF(V8="Xuất sắc",5,IF(V8="Giỏi",4,IF(V8="Khá",3,IF(V8="TB",1,0))))</f>
        <v>0</v>
      </c>
      <c r="S8" s="307">
        <f t="shared" ref="S8:S71" si="1">SUM(J8:R8)</f>
        <v>0</v>
      </c>
      <c r="T8" s="306" t="str">
        <f t="shared" ref="T8:T71" si="2">IF(S8&gt;=90,"Xuất sắc",IF(S8&gt;=80,"Tốt",IF(S8&gt;=70,"Khá",IF(S8&gt;=50,"TB","Yếu"))))</f>
        <v>Yếu</v>
      </c>
      <c r="U8" s="178"/>
      <c r="V8" s="327"/>
      <c r="W8" s="448"/>
    </row>
    <row r="9" spans="1:23" s="311" customFormat="1" ht="26.25" customHeight="1">
      <c r="A9" s="305">
        <v>2</v>
      </c>
      <c r="B9" s="176">
        <v>2310060336</v>
      </c>
      <c r="C9" s="160" t="s">
        <v>971</v>
      </c>
      <c r="D9" s="161" t="s">
        <v>972</v>
      </c>
      <c r="E9" s="312"/>
      <c r="F9" s="304"/>
      <c r="G9" s="305"/>
      <c r="H9" s="305"/>
      <c r="I9" s="305"/>
      <c r="J9" s="108"/>
      <c r="K9" s="108"/>
      <c r="L9" s="108"/>
      <c r="M9" s="108"/>
      <c r="N9" s="108"/>
      <c r="O9" s="108"/>
      <c r="P9" s="108"/>
      <c r="Q9" s="108"/>
      <c r="R9" s="306">
        <f t="shared" si="0"/>
        <v>0</v>
      </c>
      <c r="S9" s="307">
        <f t="shared" si="1"/>
        <v>0</v>
      </c>
      <c r="T9" s="306" t="str">
        <f t="shared" si="2"/>
        <v>Yếu</v>
      </c>
      <c r="U9" s="178"/>
      <c r="V9" s="327"/>
      <c r="W9" s="448"/>
    </row>
    <row r="10" spans="1:23" s="311" customFormat="1" ht="26.25" customHeight="1">
      <c r="A10" s="305">
        <v>3</v>
      </c>
      <c r="B10" s="176">
        <v>2310060339</v>
      </c>
      <c r="C10" s="160" t="s">
        <v>973</v>
      </c>
      <c r="D10" s="161" t="s">
        <v>622</v>
      </c>
      <c r="E10" s="312"/>
      <c r="F10" s="304"/>
      <c r="G10" s="305"/>
      <c r="H10" s="305"/>
      <c r="I10" s="305"/>
      <c r="J10" s="108"/>
      <c r="K10" s="108"/>
      <c r="L10" s="108"/>
      <c r="M10" s="108"/>
      <c r="N10" s="108"/>
      <c r="O10" s="108"/>
      <c r="P10" s="108"/>
      <c r="Q10" s="108"/>
      <c r="R10" s="306">
        <f t="shared" si="0"/>
        <v>0</v>
      </c>
      <c r="S10" s="307">
        <f t="shared" si="1"/>
        <v>0</v>
      </c>
      <c r="T10" s="306" t="str">
        <f t="shared" si="2"/>
        <v>Yếu</v>
      </c>
      <c r="U10" s="178"/>
      <c r="V10" s="327"/>
      <c r="W10" s="448"/>
    </row>
    <row r="11" spans="1:23" s="311" customFormat="1" ht="26.25" customHeight="1">
      <c r="A11" s="305">
        <v>4</v>
      </c>
      <c r="B11" s="176">
        <v>2310060355</v>
      </c>
      <c r="C11" s="164" t="s">
        <v>974</v>
      </c>
      <c r="D11" s="449" t="s">
        <v>327</v>
      </c>
      <c r="E11" s="312"/>
      <c r="F11" s="304"/>
      <c r="G11" s="305"/>
      <c r="H11" s="305"/>
      <c r="I11" s="305"/>
      <c r="J11" s="108"/>
      <c r="K11" s="108"/>
      <c r="L11" s="108"/>
      <c r="M11" s="108"/>
      <c r="N11" s="108"/>
      <c r="O11" s="108"/>
      <c r="P11" s="108"/>
      <c r="Q11" s="108"/>
      <c r="R11" s="306">
        <f t="shared" si="0"/>
        <v>0</v>
      </c>
      <c r="S11" s="307">
        <f t="shared" si="1"/>
        <v>0</v>
      </c>
      <c r="T11" s="306" t="str">
        <f t="shared" si="2"/>
        <v>Yếu</v>
      </c>
      <c r="U11" s="178"/>
      <c r="V11" s="327"/>
      <c r="W11" s="448"/>
    </row>
    <row r="12" spans="1:23" s="311" customFormat="1" ht="26.25" customHeight="1">
      <c r="A12" s="305">
        <v>5</v>
      </c>
      <c r="B12" s="178">
        <v>2310060107</v>
      </c>
      <c r="C12" s="313" t="s">
        <v>975</v>
      </c>
      <c r="D12" s="314" t="s">
        <v>60</v>
      </c>
      <c r="E12" s="312"/>
      <c r="F12" s="304"/>
      <c r="G12" s="305"/>
      <c r="H12" s="305"/>
      <c r="I12" s="305"/>
      <c r="J12" s="108">
        <v>25</v>
      </c>
      <c r="K12" s="108">
        <v>7</v>
      </c>
      <c r="L12" s="108">
        <v>8</v>
      </c>
      <c r="M12" s="108">
        <v>10</v>
      </c>
      <c r="N12" s="108">
        <v>10</v>
      </c>
      <c r="O12" s="108">
        <v>0</v>
      </c>
      <c r="P12" s="108">
        <v>15</v>
      </c>
      <c r="Q12" s="108">
        <v>0</v>
      </c>
      <c r="R12" s="306">
        <f t="shared" si="0"/>
        <v>3</v>
      </c>
      <c r="S12" s="307">
        <f t="shared" si="1"/>
        <v>78</v>
      </c>
      <c r="T12" s="306" t="str">
        <f t="shared" si="2"/>
        <v>Khá</v>
      </c>
      <c r="U12" s="206" t="s">
        <v>976</v>
      </c>
      <c r="V12" s="207" t="s">
        <v>267</v>
      </c>
      <c r="W12" s="448"/>
    </row>
    <row r="13" spans="1:23" s="311" customFormat="1" ht="26.25" customHeight="1">
      <c r="A13" s="305">
        <v>6</v>
      </c>
      <c r="B13" s="178">
        <v>2310060108</v>
      </c>
      <c r="C13" s="313" t="s">
        <v>977</v>
      </c>
      <c r="D13" s="314" t="s">
        <v>41</v>
      </c>
      <c r="E13" s="312"/>
      <c r="F13" s="304"/>
      <c r="G13" s="305"/>
      <c r="H13" s="305"/>
      <c r="I13" s="305"/>
      <c r="J13" s="108"/>
      <c r="K13" s="108"/>
      <c r="L13" s="108"/>
      <c r="M13" s="108"/>
      <c r="N13" s="108"/>
      <c r="O13" s="108"/>
      <c r="P13" s="108"/>
      <c r="Q13" s="108"/>
      <c r="R13" s="306">
        <f t="shared" si="0"/>
        <v>0</v>
      </c>
      <c r="S13" s="307">
        <f t="shared" si="1"/>
        <v>0</v>
      </c>
      <c r="T13" s="306" t="str">
        <f t="shared" si="2"/>
        <v>Yếu</v>
      </c>
      <c r="U13" s="206" t="s">
        <v>275</v>
      </c>
      <c r="V13" s="207" t="s">
        <v>262</v>
      </c>
      <c r="W13" s="448"/>
    </row>
    <row r="14" spans="1:23" s="311" customFormat="1" ht="26.25" customHeight="1">
      <c r="A14" s="305">
        <v>7</v>
      </c>
      <c r="B14" s="178">
        <v>2310060109</v>
      </c>
      <c r="C14" s="313" t="s">
        <v>978</v>
      </c>
      <c r="D14" s="314" t="s">
        <v>41</v>
      </c>
      <c r="E14" s="312"/>
      <c r="F14" s="304"/>
      <c r="G14" s="305"/>
      <c r="H14" s="305"/>
      <c r="I14" s="305"/>
      <c r="J14" s="108">
        <v>25</v>
      </c>
      <c r="K14" s="108">
        <v>7</v>
      </c>
      <c r="L14" s="108">
        <v>8</v>
      </c>
      <c r="M14" s="108">
        <v>10</v>
      </c>
      <c r="N14" s="108">
        <v>10</v>
      </c>
      <c r="O14" s="108">
        <v>0</v>
      </c>
      <c r="P14" s="108">
        <v>15</v>
      </c>
      <c r="Q14" s="108">
        <v>5</v>
      </c>
      <c r="R14" s="306">
        <f t="shared" si="0"/>
        <v>3</v>
      </c>
      <c r="S14" s="307">
        <f t="shared" si="1"/>
        <v>83</v>
      </c>
      <c r="T14" s="306" t="str">
        <f t="shared" si="2"/>
        <v>Tốt</v>
      </c>
      <c r="U14" s="206" t="s">
        <v>309</v>
      </c>
      <c r="V14" s="207" t="s">
        <v>267</v>
      </c>
      <c r="W14" s="448" t="s">
        <v>979</v>
      </c>
    </row>
    <row r="15" spans="1:23" s="311" customFormat="1" ht="26.25" customHeight="1">
      <c r="A15" s="305">
        <v>8</v>
      </c>
      <c r="B15" s="178">
        <v>2310060110</v>
      </c>
      <c r="C15" s="313" t="s">
        <v>980</v>
      </c>
      <c r="D15" s="314" t="s">
        <v>41</v>
      </c>
      <c r="E15" s="312"/>
      <c r="F15" s="304"/>
      <c r="G15" s="305"/>
      <c r="H15" s="305"/>
      <c r="I15" s="305"/>
      <c r="J15" s="108">
        <v>25</v>
      </c>
      <c r="K15" s="108">
        <v>7</v>
      </c>
      <c r="L15" s="108">
        <v>8</v>
      </c>
      <c r="M15" s="108">
        <v>10</v>
      </c>
      <c r="N15" s="108">
        <v>5</v>
      </c>
      <c r="O15" s="108">
        <v>0</v>
      </c>
      <c r="P15" s="108">
        <v>15</v>
      </c>
      <c r="Q15" s="108">
        <v>0</v>
      </c>
      <c r="R15" s="306">
        <f t="shared" si="0"/>
        <v>0</v>
      </c>
      <c r="S15" s="307">
        <f t="shared" si="1"/>
        <v>70</v>
      </c>
      <c r="T15" s="306" t="str">
        <f t="shared" si="2"/>
        <v>Khá</v>
      </c>
      <c r="U15" s="206" t="s">
        <v>499</v>
      </c>
      <c r="V15" s="207" t="s">
        <v>259</v>
      </c>
      <c r="W15" s="448"/>
    </row>
    <row r="16" spans="1:23" s="311" customFormat="1" ht="26.25" customHeight="1">
      <c r="A16" s="305">
        <v>9</v>
      </c>
      <c r="B16" s="178">
        <v>2310060111</v>
      </c>
      <c r="C16" s="313" t="s">
        <v>981</v>
      </c>
      <c r="D16" s="314" t="s">
        <v>982</v>
      </c>
      <c r="E16" s="312"/>
      <c r="F16" s="304"/>
      <c r="G16" s="305"/>
      <c r="H16" s="305"/>
      <c r="I16" s="305"/>
      <c r="J16" s="108">
        <v>25</v>
      </c>
      <c r="K16" s="108">
        <v>7</v>
      </c>
      <c r="L16" s="108">
        <v>8</v>
      </c>
      <c r="M16" s="108">
        <v>10</v>
      </c>
      <c r="N16" s="108">
        <v>5</v>
      </c>
      <c r="O16" s="108">
        <v>0</v>
      </c>
      <c r="P16" s="108">
        <v>14</v>
      </c>
      <c r="Q16" s="108">
        <v>0</v>
      </c>
      <c r="R16" s="306">
        <f t="shared" si="0"/>
        <v>0</v>
      </c>
      <c r="S16" s="307">
        <f t="shared" si="1"/>
        <v>69</v>
      </c>
      <c r="T16" s="306" t="str">
        <f t="shared" si="2"/>
        <v>TB</v>
      </c>
      <c r="U16" s="206" t="s">
        <v>983</v>
      </c>
      <c r="V16" s="207" t="s">
        <v>259</v>
      </c>
      <c r="W16" s="448"/>
    </row>
    <row r="17" spans="1:23" s="311" customFormat="1" ht="26.25" customHeight="1">
      <c r="A17" s="305">
        <v>10</v>
      </c>
      <c r="B17" s="178">
        <v>2310060112</v>
      </c>
      <c r="C17" s="313" t="s">
        <v>984</v>
      </c>
      <c r="D17" s="314" t="s">
        <v>397</v>
      </c>
      <c r="E17" s="312"/>
      <c r="F17" s="304"/>
      <c r="G17" s="305"/>
      <c r="H17" s="305"/>
      <c r="I17" s="305"/>
      <c r="J17" s="108">
        <v>25</v>
      </c>
      <c r="K17" s="108">
        <v>7</v>
      </c>
      <c r="L17" s="108">
        <v>8</v>
      </c>
      <c r="M17" s="108">
        <v>10</v>
      </c>
      <c r="N17" s="108">
        <v>5</v>
      </c>
      <c r="O17" s="108">
        <v>0</v>
      </c>
      <c r="P17" s="108">
        <v>12</v>
      </c>
      <c r="Q17" s="108">
        <v>0</v>
      </c>
      <c r="R17" s="306">
        <f t="shared" si="0"/>
        <v>0</v>
      </c>
      <c r="S17" s="307">
        <f t="shared" si="1"/>
        <v>67</v>
      </c>
      <c r="T17" s="306" t="str">
        <f t="shared" si="2"/>
        <v>TB</v>
      </c>
      <c r="U17" s="206" t="s">
        <v>271</v>
      </c>
      <c r="V17" s="207" t="s">
        <v>259</v>
      </c>
      <c r="W17" s="448"/>
    </row>
    <row r="18" spans="1:23" s="311" customFormat="1" ht="26.25" customHeight="1">
      <c r="A18" s="305">
        <v>11</v>
      </c>
      <c r="B18" s="178">
        <v>2310060113</v>
      </c>
      <c r="C18" s="313" t="s">
        <v>985</v>
      </c>
      <c r="D18" s="314" t="s">
        <v>986</v>
      </c>
      <c r="E18" s="312"/>
      <c r="F18" s="304"/>
      <c r="G18" s="305"/>
      <c r="H18" s="305"/>
      <c r="I18" s="305"/>
      <c r="J18" s="108">
        <v>25</v>
      </c>
      <c r="K18" s="108">
        <v>7</v>
      </c>
      <c r="L18" s="108">
        <v>8</v>
      </c>
      <c r="M18" s="108">
        <v>10</v>
      </c>
      <c r="N18" s="108">
        <v>5</v>
      </c>
      <c r="O18" s="108">
        <v>0</v>
      </c>
      <c r="P18" s="108">
        <v>15</v>
      </c>
      <c r="Q18" s="108">
        <v>0</v>
      </c>
      <c r="R18" s="306">
        <f t="shared" si="0"/>
        <v>0</v>
      </c>
      <c r="S18" s="307">
        <f t="shared" si="1"/>
        <v>70</v>
      </c>
      <c r="T18" s="306" t="str">
        <f t="shared" si="2"/>
        <v>Khá</v>
      </c>
      <c r="U18" s="206" t="s">
        <v>987</v>
      </c>
      <c r="V18" s="207" t="s">
        <v>259</v>
      </c>
      <c r="W18" s="448"/>
    </row>
    <row r="19" spans="1:23" s="311" customFormat="1" ht="26.25" customHeight="1">
      <c r="A19" s="305">
        <v>12</v>
      </c>
      <c r="B19" s="178">
        <v>2310060114</v>
      </c>
      <c r="C19" s="313" t="s">
        <v>698</v>
      </c>
      <c r="D19" s="314" t="s">
        <v>42</v>
      </c>
      <c r="E19" s="312"/>
      <c r="F19" s="304"/>
      <c r="G19" s="305"/>
      <c r="H19" s="305"/>
      <c r="I19" s="305"/>
      <c r="J19" s="108">
        <v>25</v>
      </c>
      <c r="K19" s="108">
        <v>7</v>
      </c>
      <c r="L19" s="108">
        <v>8</v>
      </c>
      <c r="M19" s="108">
        <v>10</v>
      </c>
      <c r="N19" s="108">
        <v>5</v>
      </c>
      <c r="O19" s="108">
        <v>0</v>
      </c>
      <c r="P19" s="108">
        <v>11</v>
      </c>
      <c r="Q19" s="108">
        <v>0</v>
      </c>
      <c r="R19" s="306">
        <f t="shared" si="0"/>
        <v>0</v>
      </c>
      <c r="S19" s="307">
        <f t="shared" si="1"/>
        <v>66</v>
      </c>
      <c r="T19" s="306" t="str">
        <f t="shared" si="2"/>
        <v>TB</v>
      </c>
      <c r="U19" s="206" t="s">
        <v>988</v>
      </c>
      <c r="V19" s="207" t="s">
        <v>259</v>
      </c>
      <c r="W19" s="448"/>
    </row>
    <row r="20" spans="1:23" s="311" customFormat="1" ht="26.25" customHeight="1">
      <c r="A20" s="305">
        <v>13</v>
      </c>
      <c r="B20" s="178">
        <v>2310060115</v>
      </c>
      <c r="C20" s="313" t="s">
        <v>989</v>
      </c>
      <c r="D20" s="314" t="s">
        <v>42</v>
      </c>
      <c r="E20" s="312"/>
      <c r="F20" s="304"/>
      <c r="G20" s="305"/>
      <c r="H20" s="305"/>
      <c r="I20" s="305"/>
      <c r="J20" s="108">
        <v>25</v>
      </c>
      <c r="K20" s="108">
        <v>7</v>
      </c>
      <c r="L20" s="108">
        <v>8</v>
      </c>
      <c r="M20" s="108">
        <v>10</v>
      </c>
      <c r="N20" s="108">
        <v>5</v>
      </c>
      <c r="O20" s="108">
        <v>0</v>
      </c>
      <c r="P20" s="108">
        <v>10</v>
      </c>
      <c r="Q20" s="108">
        <v>0</v>
      </c>
      <c r="R20" s="306">
        <f t="shared" si="0"/>
        <v>0</v>
      </c>
      <c r="S20" s="307">
        <f t="shared" si="1"/>
        <v>65</v>
      </c>
      <c r="T20" s="306" t="str">
        <f t="shared" si="2"/>
        <v>TB</v>
      </c>
      <c r="U20" s="206" t="s">
        <v>990</v>
      </c>
      <c r="V20" s="207" t="s">
        <v>262</v>
      </c>
      <c r="W20" s="448"/>
    </row>
    <row r="21" spans="1:23" s="311" customFormat="1" ht="26.25" customHeight="1">
      <c r="A21" s="305">
        <v>14</v>
      </c>
      <c r="B21" s="178">
        <v>2310060116</v>
      </c>
      <c r="C21" s="313" t="s">
        <v>991</v>
      </c>
      <c r="D21" s="314" t="s">
        <v>61</v>
      </c>
      <c r="E21" s="312"/>
      <c r="F21" s="304"/>
      <c r="G21" s="305"/>
      <c r="H21" s="305"/>
      <c r="I21" s="305"/>
      <c r="J21" s="108">
        <v>25</v>
      </c>
      <c r="K21" s="108">
        <v>7</v>
      </c>
      <c r="L21" s="108">
        <v>8</v>
      </c>
      <c r="M21" s="108">
        <v>10</v>
      </c>
      <c r="N21" s="108">
        <v>5</v>
      </c>
      <c r="O21" s="108">
        <v>0</v>
      </c>
      <c r="P21" s="108">
        <v>14</v>
      </c>
      <c r="Q21" s="108">
        <v>0</v>
      </c>
      <c r="R21" s="306">
        <f t="shared" si="0"/>
        <v>0</v>
      </c>
      <c r="S21" s="307">
        <f t="shared" si="1"/>
        <v>69</v>
      </c>
      <c r="T21" s="306" t="str">
        <f t="shared" si="2"/>
        <v>TB</v>
      </c>
      <c r="U21" s="206" t="s">
        <v>955</v>
      </c>
      <c r="V21" s="207" t="s">
        <v>262</v>
      </c>
      <c r="W21" s="448"/>
    </row>
    <row r="22" spans="1:23" s="311" customFormat="1" ht="26.25" customHeight="1">
      <c r="A22" s="305">
        <v>15</v>
      </c>
      <c r="B22" s="178">
        <v>2310060117</v>
      </c>
      <c r="C22" s="313" t="s">
        <v>992</v>
      </c>
      <c r="D22" s="314" t="s">
        <v>61</v>
      </c>
      <c r="E22" s="312"/>
      <c r="F22" s="304"/>
      <c r="G22" s="305"/>
      <c r="H22" s="305"/>
      <c r="I22" s="305"/>
      <c r="J22" s="108">
        <v>25</v>
      </c>
      <c r="K22" s="108">
        <v>7</v>
      </c>
      <c r="L22" s="108">
        <v>8</v>
      </c>
      <c r="M22" s="108">
        <v>10</v>
      </c>
      <c r="N22" s="108">
        <v>5</v>
      </c>
      <c r="O22" s="108">
        <v>0</v>
      </c>
      <c r="P22" s="108">
        <v>14</v>
      </c>
      <c r="Q22" s="108">
        <v>0</v>
      </c>
      <c r="R22" s="306">
        <f t="shared" si="0"/>
        <v>0</v>
      </c>
      <c r="S22" s="307">
        <f t="shared" si="1"/>
        <v>69</v>
      </c>
      <c r="T22" s="306" t="str">
        <f t="shared" si="2"/>
        <v>TB</v>
      </c>
      <c r="U22" s="206" t="s">
        <v>739</v>
      </c>
      <c r="V22" s="207" t="s">
        <v>262</v>
      </c>
      <c r="W22" s="448"/>
    </row>
    <row r="23" spans="1:23" s="311" customFormat="1" ht="26.25" customHeight="1">
      <c r="A23" s="305">
        <v>16</v>
      </c>
      <c r="B23" s="178">
        <v>2310060118</v>
      </c>
      <c r="C23" s="313" t="s">
        <v>993</v>
      </c>
      <c r="D23" s="314" t="s">
        <v>994</v>
      </c>
      <c r="E23" s="312"/>
      <c r="F23" s="304"/>
      <c r="G23" s="305"/>
      <c r="H23" s="305"/>
      <c r="I23" s="305"/>
      <c r="J23" s="108">
        <v>25</v>
      </c>
      <c r="K23" s="108">
        <v>7</v>
      </c>
      <c r="L23" s="108">
        <v>8</v>
      </c>
      <c r="M23" s="108">
        <v>10</v>
      </c>
      <c r="N23" s="108">
        <v>10</v>
      </c>
      <c r="O23" s="108">
        <v>0</v>
      </c>
      <c r="P23" s="108">
        <v>15</v>
      </c>
      <c r="Q23" s="108">
        <v>0</v>
      </c>
      <c r="R23" s="306">
        <f t="shared" si="0"/>
        <v>0</v>
      </c>
      <c r="S23" s="307">
        <f t="shared" si="1"/>
        <v>75</v>
      </c>
      <c r="T23" s="306" t="str">
        <f t="shared" si="2"/>
        <v>Khá</v>
      </c>
      <c r="U23" s="206" t="s">
        <v>739</v>
      </c>
      <c r="V23" s="207" t="s">
        <v>262</v>
      </c>
      <c r="W23" s="448"/>
    </row>
    <row r="24" spans="1:23" s="311" customFormat="1" ht="26.25" customHeight="1">
      <c r="A24" s="305">
        <v>17</v>
      </c>
      <c r="B24" s="178">
        <v>2310060119</v>
      </c>
      <c r="C24" s="313" t="s">
        <v>995</v>
      </c>
      <c r="D24" s="314" t="s">
        <v>841</v>
      </c>
      <c r="E24" s="312"/>
      <c r="F24" s="304"/>
      <c r="G24" s="305"/>
      <c r="H24" s="305"/>
      <c r="I24" s="305"/>
      <c r="J24" s="108">
        <v>25</v>
      </c>
      <c r="K24" s="108">
        <v>7</v>
      </c>
      <c r="L24" s="108">
        <v>8</v>
      </c>
      <c r="M24" s="108">
        <v>10</v>
      </c>
      <c r="N24" s="108">
        <v>5</v>
      </c>
      <c r="O24" s="108">
        <v>0</v>
      </c>
      <c r="P24" s="108">
        <v>15</v>
      </c>
      <c r="Q24" s="108">
        <v>5</v>
      </c>
      <c r="R24" s="306">
        <f t="shared" si="0"/>
        <v>0</v>
      </c>
      <c r="S24" s="307">
        <f t="shared" si="1"/>
        <v>75</v>
      </c>
      <c r="T24" s="306" t="str">
        <f t="shared" si="2"/>
        <v>Khá</v>
      </c>
      <c r="U24" s="206" t="s">
        <v>499</v>
      </c>
      <c r="V24" s="207" t="s">
        <v>259</v>
      </c>
      <c r="W24" s="450" t="s">
        <v>996</v>
      </c>
    </row>
    <row r="25" spans="1:23" s="311" customFormat="1" ht="26.25" customHeight="1">
      <c r="A25" s="305">
        <v>18</v>
      </c>
      <c r="B25" s="178">
        <v>2310060120</v>
      </c>
      <c r="C25" s="313" t="s">
        <v>997</v>
      </c>
      <c r="D25" s="314" t="s">
        <v>998</v>
      </c>
      <c r="E25" s="312"/>
      <c r="F25" s="304"/>
      <c r="G25" s="305"/>
      <c r="H25" s="305"/>
      <c r="I25" s="305"/>
      <c r="J25" s="108">
        <v>25</v>
      </c>
      <c r="K25" s="108">
        <v>7</v>
      </c>
      <c r="L25" s="108">
        <v>8</v>
      </c>
      <c r="M25" s="108">
        <v>10</v>
      </c>
      <c r="N25" s="108">
        <v>5</v>
      </c>
      <c r="O25" s="108">
        <v>0</v>
      </c>
      <c r="P25" s="108">
        <v>15</v>
      </c>
      <c r="Q25" s="108">
        <v>5</v>
      </c>
      <c r="R25" s="306">
        <f t="shared" si="0"/>
        <v>0</v>
      </c>
      <c r="S25" s="307">
        <f t="shared" si="1"/>
        <v>75</v>
      </c>
      <c r="T25" s="306" t="str">
        <f t="shared" si="2"/>
        <v>Khá</v>
      </c>
      <c r="U25" s="206" t="s">
        <v>983</v>
      </c>
      <c r="V25" s="207" t="s">
        <v>259</v>
      </c>
      <c r="W25" s="450" t="s">
        <v>999</v>
      </c>
    </row>
    <row r="26" spans="1:23" s="311" customFormat="1" ht="26.25" customHeight="1">
      <c r="A26" s="305">
        <v>19</v>
      </c>
      <c r="B26" s="178">
        <v>2310060121</v>
      </c>
      <c r="C26" s="313" t="s">
        <v>1000</v>
      </c>
      <c r="D26" s="314" t="s">
        <v>43</v>
      </c>
      <c r="E26" s="312"/>
      <c r="F26" s="304"/>
      <c r="G26" s="305"/>
      <c r="H26" s="305"/>
      <c r="I26" s="305"/>
      <c r="J26" s="108">
        <v>25</v>
      </c>
      <c r="K26" s="108">
        <v>7</v>
      </c>
      <c r="L26" s="108">
        <v>8</v>
      </c>
      <c r="M26" s="108">
        <v>10</v>
      </c>
      <c r="N26" s="108">
        <v>5</v>
      </c>
      <c r="O26" s="108">
        <v>0</v>
      </c>
      <c r="P26" s="108">
        <v>15</v>
      </c>
      <c r="Q26" s="108">
        <v>0</v>
      </c>
      <c r="R26" s="306">
        <f t="shared" si="0"/>
        <v>0</v>
      </c>
      <c r="S26" s="307">
        <f t="shared" si="1"/>
        <v>70</v>
      </c>
      <c r="T26" s="306" t="str">
        <f t="shared" si="2"/>
        <v>Khá</v>
      </c>
      <c r="U26" s="206" t="s">
        <v>967</v>
      </c>
      <c r="V26" s="207" t="s">
        <v>259</v>
      </c>
      <c r="W26" s="448"/>
    </row>
    <row r="27" spans="1:23" s="311" customFormat="1" ht="26.25" customHeight="1">
      <c r="A27" s="305">
        <v>20</v>
      </c>
      <c r="B27" s="178">
        <v>2310060122</v>
      </c>
      <c r="C27" s="313" t="s">
        <v>1001</v>
      </c>
      <c r="D27" s="314" t="s">
        <v>844</v>
      </c>
      <c r="E27" s="312"/>
      <c r="F27" s="304"/>
      <c r="G27" s="305"/>
      <c r="H27" s="305"/>
      <c r="I27" s="305"/>
      <c r="J27" s="108">
        <v>25</v>
      </c>
      <c r="K27" s="108">
        <v>7</v>
      </c>
      <c r="L27" s="108">
        <v>8</v>
      </c>
      <c r="M27" s="108">
        <v>10</v>
      </c>
      <c r="N27" s="108">
        <v>5</v>
      </c>
      <c r="O27" s="108">
        <v>0</v>
      </c>
      <c r="P27" s="108">
        <v>15</v>
      </c>
      <c r="Q27" s="108">
        <v>0</v>
      </c>
      <c r="R27" s="306">
        <f t="shared" si="0"/>
        <v>3</v>
      </c>
      <c r="S27" s="307">
        <f t="shared" si="1"/>
        <v>73</v>
      </c>
      <c r="T27" s="306" t="str">
        <f t="shared" si="2"/>
        <v>Khá</v>
      </c>
      <c r="U27" s="206" t="s">
        <v>1002</v>
      </c>
      <c r="V27" s="207" t="s">
        <v>267</v>
      </c>
      <c r="W27" s="448"/>
    </row>
    <row r="28" spans="1:23" s="311" customFormat="1" ht="26.25" customHeight="1">
      <c r="A28" s="305">
        <v>21</v>
      </c>
      <c r="B28" s="178">
        <v>2310060123</v>
      </c>
      <c r="C28" s="313" t="s">
        <v>1003</v>
      </c>
      <c r="D28" s="314" t="s">
        <v>1004</v>
      </c>
      <c r="E28" s="312"/>
      <c r="F28" s="304"/>
      <c r="G28" s="305"/>
      <c r="H28" s="305"/>
      <c r="I28" s="305"/>
      <c r="J28" s="108"/>
      <c r="K28" s="108"/>
      <c r="L28" s="108"/>
      <c r="M28" s="108"/>
      <c r="N28" s="108"/>
      <c r="O28" s="108"/>
      <c r="P28" s="108"/>
      <c r="Q28" s="108"/>
      <c r="R28" s="306">
        <f t="shared" si="0"/>
        <v>0</v>
      </c>
      <c r="S28" s="307">
        <f t="shared" si="1"/>
        <v>0</v>
      </c>
      <c r="T28" s="306" t="str">
        <f t="shared" si="2"/>
        <v>Yếu</v>
      </c>
      <c r="U28" s="206" t="s">
        <v>1005</v>
      </c>
      <c r="V28" s="207" t="s">
        <v>262</v>
      </c>
      <c r="W28" s="448"/>
    </row>
    <row r="29" spans="1:23" s="311" customFormat="1" ht="26.25" customHeight="1">
      <c r="A29" s="305">
        <v>22</v>
      </c>
      <c r="B29" s="178">
        <v>2310060124</v>
      </c>
      <c r="C29" s="313" t="s">
        <v>1006</v>
      </c>
      <c r="D29" s="314" t="s">
        <v>424</v>
      </c>
      <c r="E29" s="312"/>
      <c r="F29" s="304"/>
      <c r="G29" s="305"/>
      <c r="H29" s="305"/>
      <c r="I29" s="305"/>
      <c r="J29" s="108"/>
      <c r="K29" s="108"/>
      <c r="L29" s="108"/>
      <c r="M29" s="108"/>
      <c r="N29" s="108"/>
      <c r="O29" s="108"/>
      <c r="P29" s="108"/>
      <c r="Q29" s="108"/>
      <c r="R29" s="306">
        <f t="shared" si="0"/>
        <v>0</v>
      </c>
      <c r="S29" s="307">
        <f t="shared" si="1"/>
        <v>0</v>
      </c>
      <c r="T29" s="306" t="str">
        <f t="shared" si="2"/>
        <v>Yếu</v>
      </c>
      <c r="U29" s="206" t="s">
        <v>1007</v>
      </c>
      <c r="V29" s="207" t="s">
        <v>262</v>
      </c>
      <c r="W29" s="448"/>
    </row>
    <row r="30" spans="1:23" s="311" customFormat="1" ht="26.25" customHeight="1">
      <c r="A30" s="305">
        <v>23</v>
      </c>
      <c r="B30" s="178">
        <v>2310060125</v>
      </c>
      <c r="C30" s="313" t="s">
        <v>1008</v>
      </c>
      <c r="D30" s="314" t="s">
        <v>427</v>
      </c>
      <c r="E30" s="312"/>
      <c r="F30" s="304"/>
      <c r="G30" s="305"/>
      <c r="H30" s="305"/>
      <c r="I30" s="305"/>
      <c r="J30" s="108"/>
      <c r="K30" s="108"/>
      <c r="L30" s="108"/>
      <c r="M30" s="108"/>
      <c r="N30" s="108"/>
      <c r="O30" s="108"/>
      <c r="P30" s="108"/>
      <c r="Q30" s="108"/>
      <c r="R30" s="306">
        <f t="shared" si="0"/>
        <v>0</v>
      </c>
      <c r="S30" s="307">
        <f t="shared" si="1"/>
        <v>0</v>
      </c>
      <c r="T30" s="306" t="str">
        <f t="shared" si="2"/>
        <v>Yếu</v>
      </c>
      <c r="U30" s="206" t="s">
        <v>275</v>
      </c>
      <c r="V30" s="207" t="s">
        <v>262</v>
      </c>
      <c r="W30" s="448"/>
    </row>
    <row r="31" spans="1:23" s="311" customFormat="1" ht="26.25" customHeight="1">
      <c r="A31" s="305">
        <v>24</v>
      </c>
      <c r="B31" s="178">
        <v>2310060126</v>
      </c>
      <c r="C31" s="313" t="s">
        <v>1009</v>
      </c>
      <c r="D31" s="314" t="s">
        <v>846</v>
      </c>
      <c r="E31" s="312"/>
      <c r="F31" s="304"/>
      <c r="G31" s="305"/>
      <c r="H31" s="305"/>
      <c r="I31" s="305"/>
      <c r="J31" s="108">
        <v>25</v>
      </c>
      <c r="K31" s="108">
        <v>7</v>
      </c>
      <c r="L31" s="108">
        <v>8</v>
      </c>
      <c r="M31" s="108">
        <v>10</v>
      </c>
      <c r="N31" s="108">
        <v>5</v>
      </c>
      <c r="O31" s="108">
        <v>0</v>
      </c>
      <c r="P31" s="108">
        <v>13</v>
      </c>
      <c r="Q31" s="108">
        <v>0</v>
      </c>
      <c r="R31" s="306">
        <f t="shared" si="0"/>
        <v>0</v>
      </c>
      <c r="S31" s="307">
        <f t="shared" si="1"/>
        <v>68</v>
      </c>
      <c r="T31" s="306" t="str">
        <f t="shared" si="2"/>
        <v>TB</v>
      </c>
      <c r="U31" s="206" t="s">
        <v>258</v>
      </c>
      <c r="V31" s="207" t="s">
        <v>259</v>
      </c>
      <c r="W31" s="448"/>
    </row>
    <row r="32" spans="1:23" s="311" customFormat="1" ht="26.25" customHeight="1">
      <c r="A32" s="305">
        <v>25</v>
      </c>
      <c r="B32" s="178">
        <v>2310060127</v>
      </c>
      <c r="C32" s="313" t="s">
        <v>1010</v>
      </c>
      <c r="D32" s="314" t="s">
        <v>433</v>
      </c>
      <c r="E32" s="312"/>
      <c r="F32" s="304"/>
      <c r="G32" s="305"/>
      <c r="H32" s="305"/>
      <c r="I32" s="305"/>
      <c r="J32" s="108">
        <v>25</v>
      </c>
      <c r="K32" s="108">
        <v>7</v>
      </c>
      <c r="L32" s="108">
        <v>8</v>
      </c>
      <c r="M32" s="108">
        <v>10</v>
      </c>
      <c r="N32" s="108">
        <v>5</v>
      </c>
      <c r="O32" s="108">
        <v>0</v>
      </c>
      <c r="P32" s="108">
        <v>13</v>
      </c>
      <c r="Q32" s="108">
        <v>0</v>
      </c>
      <c r="R32" s="306">
        <f t="shared" si="0"/>
        <v>0</v>
      </c>
      <c r="S32" s="307">
        <f t="shared" si="1"/>
        <v>68</v>
      </c>
      <c r="T32" s="306" t="str">
        <f t="shared" si="2"/>
        <v>TB</v>
      </c>
      <c r="U32" s="206" t="s">
        <v>271</v>
      </c>
      <c r="V32" s="207" t="s">
        <v>259</v>
      </c>
      <c r="W32" s="448"/>
    </row>
    <row r="33" spans="1:23" s="311" customFormat="1" ht="26.25" customHeight="1">
      <c r="A33" s="305">
        <v>26</v>
      </c>
      <c r="B33" s="178">
        <v>2310060128</v>
      </c>
      <c r="C33" s="313" t="s">
        <v>1011</v>
      </c>
      <c r="D33" s="314" t="s">
        <v>289</v>
      </c>
      <c r="E33" s="312"/>
      <c r="F33" s="304"/>
      <c r="G33" s="305"/>
      <c r="H33" s="305"/>
      <c r="I33" s="305"/>
      <c r="J33" s="108">
        <v>25</v>
      </c>
      <c r="K33" s="108">
        <v>7</v>
      </c>
      <c r="L33" s="108">
        <v>8</v>
      </c>
      <c r="M33" s="108">
        <v>10</v>
      </c>
      <c r="N33" s="108">
        <v>5</v>
      </c>
      <c r="O33" s="108">
        <v>0</v>
      </c>
      <c r="P33" s="108">
        <v>15</v>
      </c>
      <c r="Q33" s="451">
        <v>5</v>
      </c>
      <c r="R33" s="306">
        <f t="shared" si="0"/>
        <v>0</v>
      </c>
      <c r="S33" s="307">
        <f t="shared" si="1"/>
        <v>75</v>
      </c>
      <c r="T33" s="306" t="str">
        <f t="shared" si="2"/>
        <v>Khá</v>
      </c>
      <c r="U33" s="206" t="s">
        <v>825</v>
      </c>
      <c r="V33" s="207" t="s">
        <v>259</v>
      </c>
      <c r="W33" s="450" t="s">
        <v>1012</v>
      </c>
    </row>
    <row r="34" spans="1:23" s="311" customFormat="1" ht="26.25" customHeight="1">
      <c r="A34" s="305">
        <v>27</v>
      </c>
      <c r="B34" s="178">
        <v>2310060129</v>
      </c>
      <c r="C34" s="313" t="s">
        <v>44</v>
      </c>
      <c r="D34" s="314" t="s">
        <v>848</v>
      </c>
      <c r="E34" s="312"/>
      <c r="F34" s="304"/>
      <c r="G34" s="305"/>
      <c r="H34" s="305"/>
      <c r="I34" s="305"/>
      <c r="J34" s="108"/>
      <c r="K34" s="108"/>
      <c r="L34" s="108"/>
      <c r="M34" s="108"/>
      <c r="N34" s="108"/>
      <c r="O34" s="108"/>
      <c r="P34" s="108"/>
      <c r="Q34" s="108"/>
      <c r="R34" s="306">
        <f t="shared" si="0"/>
        <v>0</v>
      </c>
      <c r="S34" s="307">
        <f t="shared" si="1"/>
        <v>0</v>
      </c>
      <c r="T34" s="306" t="str">
        <f t="shared" si="2"/>
        <v>Yếu</v>
      </c>
      <c r="U34" s="206" t="s">
        <v>1007</v>
      </c>
      <c r="V34" s="207" t="s">
        <v>262</v>
      </c>
      <c r="W34" s="448"/>
    </row>
    <row r="35" spans="1:23" s="311" customFormat="1" ht="26.25" customHeight="1">
      <c r="A35" s="305">
        <v>28</v>
      </c>
      <c r="B35" s="178">
        <v>2310060130</v>
      </c>
      <c r="C35" s="313" t="s">
        <v>1013</v>
      </c>
      <c r="D35" s="314" t="s">
        <v>291</v>
      </c>
      <c r="E35" s="312"/>
      <c r="F35" s="304"/>
      <c r="G35" s="305"/>
      <c r="H35" s="305"/>
      <c r="I35" s="305"/>
      <c r="J35" s="108"/>
      <c r="K35" s="108"/>
      <c r="L35" s="108"/>
      <c r="M35" s="108"/>
      <c r="N35" s="108"/>
      <c r="O35" s="108"/>
      <c r="P35" s="108"/>
      <c r="Q35" s="108"/>
      <c r="R35" s="306">
        <f t="shared" si="0"/>
        <v>0</v>
      </c>
      <c r="S35" s="307">
        <f t="shared" si="1"/>
        <v>0</v>
      </c>
      <c r="T35" s="306" t="str">
        <f t="shared" si="2"/>
        <v>Yếu</v>
      </c>
      <c r="U35" s="206" t="s">
        <v>825</v>
      </c>
      <c r="V35" s="207" t="s">
        <v>259</v>
      </c>
      <c r="W35" s="448"/>
    </row>
    <row r="36" spans="1:23" s="311" customFormat="1" ht="26.25" customHeight="1">
      <c r="A36" s="305">
        <v>29</v>
      </c>
      <c r="B36" s="178">
        <v>2310060131</v>
      </c>
      <c r="C36" s="313" t="s">
        <v>1014</v>
      </c>
      <c r="D36" s="314" t="s">
        <v>62</v>
      </c>
      <c r="E36" s="312"/>
      <c r="F36" s="304"/>
      <c r="G36" s="305"/>
      <c r="H36" s="305"/>
      <c r="I36" s="305"/>
      <c r="J36" s="108">
        <v>25</v>
      </c>
      <c r="K36" s="108">
        <v>7</v>
      </c>
      <c r="L36" s="108">
        <v>8</v>
      </c>
      <c r="M36" s="108">
        <v>10</v>
      </c>
      <c r="N36" s="108">
        <v>5</v>
      </c>
      <c r="O36" s="108">
        <v>0</v>
      </c>
      <c r="P36" s="108">
        <v>15</v>
      </c>
      <c r="Q36" s="108">
        <v>5</v>
      </c>
      <c r="R36" s="306">
        <f t="shared" si="0"/>
        <v>0</v>
      </c>
      <c r="S36" s="307">
        <f t="shared" si="1"/>
        <v>75</v>
      </c>
      <c r="T36" s="306" t="str">
        <f t="shared" si="2"/>
        <v>Khá</v>
      </c>
      <c r="U36" s="206" t="s">
        <v>987</v>
      </c>
      <c r="V36" s="207" t="s">
        <v>259</v>
      </c>
      <c r="W36" s="448" t="s">
        <v>1015</v>
      </c>
    </row>
    <row r="37" spans="1:23" s="311" customFormat="1" ht="26.25" customHeight="1">
      <c r="A37" s="305">
        <v>30</v>
      </c>
      <c r="B37" s="178">
        <v>2310060132</v>
      </c>
      <c r="C37" s="313" t="s">
        <v>753</v>
      </c>
      <c r="D37" s="314" t="s">
        <v>296</v>
      </c>
      <c r="E37" s="312"/>
      <c r="F37" s="304"/>
      <c r="G37" s="305"/>
      <c r="H37" s="305"/>
      <c r="I37" s="305"/>
      <c r="J37" s="108">
        <v>25</v>
      </c>
      <c r="K37" s="108">
        <v>7</v>
      </c>
      <c r="L37" s="108">
        <v>8</v>
      </c>
      <c r="M37" s="108">
        <v>10</v>
      </c>
      <c r="N37" s="108">
        <v>5</v>
      </c>
      <c r="O37" s="108">
        <v>0</v>
      </c>
      <c r="P37" s="108">
        <v>13</v>
      </c>
      <c r="Q37" s="108">
        <v>0</v>
      </c>
      <c r="R37" s="306">
        <f t="shared" si="0"/>
        <v>0</v>
      </c>
      <c r="S37" s="307">
        <f t="shared" si="1"/>
        <v>68</v>
      </c>
      <c r="T37" s="306" t="str">
        <f t="shared" si="2"/>
        <v>TB</v>
      </c>
      <c r="U37" s="206" t="s">
        <v>983</v>
      </c>
      <c r="V37" s="207" t="s">
        <v>259</v>
      </c>
      <c r="W37" s="448"/>
    </row>
    <row r="38" spans="1:23" s="311" customFormat="1" ht="26.25" customHeight="1">
      <c r="A38" s="305">
        <v>31</v>
      </c>
      <c r="B38" s="178">
        <v>2310060133</v>
      </c>
      <c r="C38" s="313" t="s">
        <v>1016</v>
      </c>
      <c r="D38" s="314" t="s">
        <v>31</v>
      </c>
      <c r="E38" s="312"/>
      <c r="F38" s="304"/>
      <c r="G38" s="305"/>
      <c r="H38" s="305"/>
      <c r="I38" s="305"/>
      <c r="J38" s="108">
        <v>25</v>
      </c>
      <c r="K38" s="108">
        <v>7</v>
      </c>
      <c r="L38" s="108">
        <v>8</v>
      </c>
      <c r="M38" s="108">
        <v>10</v>
      </c>
      <c r="N38" s="108">
        <v>5</v>
      </c>
      <c r="O38" s="108">
        <v>0</v>
      </c>
      <c r="P38" s="108">
        <v>15</v>
      </c>
      <c r="Q38" s="108">
        <v>0</v>
      </c>
      <c r="R38" s="306">
        <f t="shared" si="0"/>
        <v>0</v>
      </c>
      <c r="S38" s="307">
        <f t="shared" si="1"/>
        <v>70</v>
      </c>
      <c r="T38" s="306" t="str">
        <f t="shared" si="2"/>
        <v>Khá</v>
      </c>
      <c r="U38" s="206" t="s">
        <v>1017</v>
      </c>
      <c r="V38" s="207" t="s">
        <v>259</v>
      </c>
      <c r="W38" s="448"/>
    </row>
    <row r="39" spans="1:23" s="311" customFormat="1" ht="26.25" customHeight="1">
      <c r="A39" s="305">
        <v>32</v>
      </c>
      <c r="B39" s="178">
        <v>2310060134</v>
      </c>
      <c r="C39" s="313" t="s">
        <v>1018</v>
      </c>
      <c r="D39" s="314" t="s">
        <v>31</v>
      </c>
      <c r="E39" s="312"/>
      <c r="F39" s="304"/>
      <c r="G39" s="305"/>
      <c r="H39" s="305"/>
      <c r="I39" s="305"/>
      <c r="J39" s="108"/>
      <c r="K39" s="108"/>
      <c r="L39" s="108"/>
      <c r="M39" s="108"/>
      <c r="N39" s="108"/>
      <c r="O39" s="108"/>
      <c r="P39" s="108"/>
      <c r="Q39" s="108"/>
      <c r="R39" s="306">
        <f t="shared" si="0"/>
        <v>0</v>
      </c>
      <c r="S39" s="307">
        <f t="shared" si="1"/>
        <v>0</v>
      </c>
      <c r="T39" s="306" t="str">
        <f t="shared" si="2"/>
        <v>Yếu</v>
      </c>
      <c r="U39" s="206" t="s">
        <v>275</v>
      </c>
      <c r="V39" s="207" t="s">
        <v>262</v>
      </c>
      <c r="W39" s="448"/>
    </row>
    <row r="40" spans="1:23" s="311" customFormat="1" ht="26.25" customHeight="1">
      <c r="A40" s="305">
        <v>33</v>
      </c>
      <c r="B40" s="178">
        <v>2310060135</v>
      </c>
      <c r="C40" s="313" t="s">
        <v>1019</v>
      </c>
      <c r="D40" s="314" t="s">
        <v>31</v>
      </c>
      <c r="E40" s="312"/>
      <c r="F40" s="304"/>
      <c r="G40" s="305"/>
      <c r="H40" s="305"/>
      <c r="I40" s="305"/>
      <c r="J40" s="108">
        <v>25</v>
      </c>
      <c r="K40" s="108">
        <v>7</v>
      </c>
      <c r="L40" s="108">
        <v>8</v>
      </c>
      <c r="M40" s="108">
        <v>10</v>
      </c>
      <c r="N40" s="108">
        <v>5</v>
      </c>
      <c r="O40" s="108">
        <v>0</v>
      </c>
      <c r="P40" s="108">
        <v>13</v>
      </c>
      <c r="Q40" s="108">
        <v>0</v>
      </c>
      <c r="R40" s="306">
        <f t="shared" si="0"/>
        <v>0</v>
      </c>
      <c r="S40" s="307">
        <f t="shared" si="1"/>
        <v>68</v>
      </c>
      <c r="T40" s="306" t="str">
        <f t="shared" si="2"/>
        <v>TB</v>
      </c>
      <c r="U40" s="206" t="s">
        <v>1020</v>
      </c>
      <c r="V40" s="207" t="s">
        <v>262</v>
      </c>
      <c r="W40" s="448"/>
    </row>
    <row r="41" spans="1:23" s="311" customFormat="1" ht="26.25" customHeight="1">
      <c r="A41" s="305">
        <v>34</v>
      </c>
      <c r="B41" s="178">
        <v>2310060136</v>
      </c>
      <c r="C41" s="313" t="s">
        <v>1021</v>
      </c>
      <c r="D41" s="314" t="s">
        <v>63</v>
      </c>
      <c r="E41" s="312"/>
      <c r="F41" s="304"/>
      <c r="G41" s="305"/>
      <c r="H41" s="305"/>
      <c r="I41" s="305"/>
      <c r="J41" s="108">
        <v>25</v>
      </c>
      <c r="K41" s="108">
        <v>7</v>
      </c>
      <c r="L41" s="108">
        <v>8</v>
      </c>
      <c r="M41" s="108">
        <v>10</v>
      </c>
      <c r="N41" s="108">
        <v>5</v>
      </c>
      <c r="O41" s="108">
        <v>0</v>
      </c>
      <c r="P41" s="108">
        <v>15</v>
      </c>
      <c r="Q41" s="108">
        <v>0</v>
      </c>
      <c r="R41" s="306">
        <f t="shared" si="0"/>
        <v>0</v>
      </c>
      <c r="S41" s="307">
        <f t="shared" si="1"/>
        <v>70</v>
      </c>
      <c r="T41" s="306" t="str">
        <f t="shared" si="2"/>
        <v>Khá</v>
      </c>
      <c r="U41" s="206" t="s">
        <v>988</v>
      </c>
      <c r="V41" s="207" t="s">
        <v>259</v>
      </c>
      <c r="W41" s="448"/>
    </row>
    <row r="42" spans="1:23" s="311" customFormat="1" ht="26.25" customHeight="1">
      <c r="A42" s="305">
        <v>35</v>
      </c>
      <c r="B42" s="178">
        <v>2310060137</v>
      </c>
      <c r="C42" s="313" t="s">
        <v>1022</v>
      </c>
      <c r="D42" s="314" t="s">
        <v>445</v>
      </c>
      <c r="E42" s="312"/>
      <c r="F42" s="304"/>
      <c r="G42" s="305"/>
      <c r="H42" s="305"/>
      <c r="I42" s="305"/>
      <c r="J42" s="108">
        <v>25</v>
      </c>
      <c r="K42" s="108">
        <v>7</v>
      </c>
      <c r="L42" s="108">
        <v>8</v>
      </c>
      <c r="M42" s="108">
        <v>10</v>
      </c>
      <c r="N42" s="108">
        <v>5</v>
      </c>
      <c r="O42" s="108">
        <v>0</v>
      </c>
      <c r="P42" s="108">
        <v>15</v>
      </c>
      <c r="Q42" s="108">
        <v>0</v>
      </c>
      <c r="R42" s="306">
        <f t="shared" si="0"/>
        <v>3</v>
      </c>
      <c r="S42" s="307">
        <f t="shared" si="1"/>
        <v>73</v>
      </c>
      <c r="T42" s="306" t="str">
        <f t="shared" si="2"/>
        <v>Khá</v>
      </c>
      <c r="U42" s="206" t="s">
        <v>976</v>
      </c>
      <c r="V42" s="207" t="s">
        <v>267</v>
      </c>
      <c r="W42" s="448"/>
    </row>
    <row r="43" spans="1:23" s="311" customFormat="1" ht="26.25" customHeight="1">
      <c r="A43" s="305">
        <v>36</v>
      </c>
      <c r="B43" s="178">
        <v>2310060138</v>
      </c>
      <c r="C43" s="313" t="s">
        <v>1023</v>
      </c>
      <c r="D43" s="314" t="s">
        <v>1024</v>
      </c>
      <c r="E43" s="312"/>
      <c r="F43" s="304"/>
      <c r="G43" s="305"/>
      <c r="H43" s="305"/>
      <c r="I43" s="305"/>
      <c r="J43" s="108">
        <v>25</v>
      </c>
      <c r="K43" s="108">
        <v>7</v>
      </c>
      <c r="L43" s="108">
        <v>8</v>
      </c>
      <c r="M43" s="108">
        <v>10</v>
      </c>
      <c r="N43" s="108">
        <v>5</v>
      </c>
      <c r="O43" s="108">
        <v>0</v>
      </c>
      <c r="P43" s="108">
        <v>15</v>
      </c>
      <c r="Q43" s="108">
        <v>0</v>
      </c>
      <c r="R43" s="306">
        <f t="shared" si="0"/>
        <v>3</v>
      </c>
      <c r="S43" s="307">
        <f t="shared" si="1"/>
        <v>73</v>
      </c>
      <c r="T43" s="306" t="str">
        <f t="shared" si="2"/>
        <v>Khá</v>
      </c>
      <c r="U43" s="206" t="s">
        <v>976</v>
      </c>
      <c r="V43" s="207" t="s">
        <v>267</v>
      </c>
      <c r="W43" s="448"/>
    </row>
    <row r="44" spans="1:23" s="311" customFormat="1" ht="26.25" customHeight="1">
      <c r="A44" s="305">
        <v>37</v>
      </c>
      <c r="B44" s="178">
        <v>2310060139</v>
      </c>
      <c r="C44" s="313" t="s">
        <v>1025</v>
      </c>
      <c r="D44" s="314" t="s">
        <v>858</v>
      </c>
      <c r="E44" s="312"/>
      <c r="F44" s="304"/>
      <c r="G44" s="305"/>
      <c r="H44" s="305"/>
      <c r="I44" s="305"/>
      <c r="J44" s="108">
        <v>25</v>
      </c>
      <c r="K44" s="108">
        <v>7</v>
      </c>
      <c r="L44" s="108">
        <v>8</v>
      </c>
      <c r="M44" s="108">
        <v>10</v>
      </c>
      <c r="N44" s="108">
        <v>5</v>
      </c>
      <c r="O44" s="108">
        <v>0</v>
      </c>
      <c r="P44" s="108">
        <v>12</v>
      </c>
      <c r="Q44" s="108">
        <v>0</v>
      </c>
      <c r="R44" s="306">
        <f t="shared" si="0"/>
        <v>0</v>
      </c>
      <c r="S44" s="307">
        <f t="shared" si="1"/>
        <v>67</v>
      </c>
      <c r="T44" s="306" t="str">
        <f t="shared" si="2"/>
        <v>TB</v>
      </c>
      <c r="U44" s="206" t="s">
        <v>258</v>
      </c>
      <c r="V44" s="207" t="s">
        <v>259</v>
      </c>
      <c r="W44" s="448"/>
    </row>
    <row r="45" spans="1:23" s="311" customFormat="1" ht="26.25" customHeight="1">
      <c r="A45" s="305">
        <v>38</v>
      </c>
      <c r="B45" s="178">
        <v>2310060140</v>
      </c>
      <c r="C45" s="313" t="s">
        <v>537</v>
      </c>
      <c r="D45" s="314" t="s">
        <v>64</v>
      </c>
      <c r="E45" s="312"/>
      <c r="F45" s="304"/>
      <c r="G45" s="305"/>
      <c r="H45" s="305"/>
      <c r="I45" s="305"/>
      <c r="J45" s="108">
        <v>25</v>
      </c>
      <c r="K45" s="108">
        <v>7</v>
      </c>
      <c r="L45" s="108">
        <v>8</v>
      </c>
      <c r="M45" s="108">
        <v>10</v>
      </c>
      <c r="N45" s="108">
        <v>5</v>
      </c>
      <c r="O45" s="108">
        <v>0</v>
      </c>
      <c r="P45" s="108">
        <v>13</v>
      </c>
      <c r="Q45" s="108">
        <v>0</v>
      </c>
      <c r="R45" s="306">
        <f t="shared" si="0"/>
        <v>0</v>
      </c>
      <c r="S45" s="307">
        <f t="shared" si="1"/>
        <v>68</v>
      </c>
      <c r="T45" s="306" t="str">
        <f t="shared" si="2"/>
        <v>TB</v>
      </c>
      <c r="U45" s="206" t="s">
        <v>988</v>
      </c>
      <c r="V45" s="207" t="s">
        <v>259</v>
      </c>
      <c r="W45" s="448"/>
    </row>
    <row r="46" spans="1:23" s="311" customFormat="1" ht="26.25" customHeight="1">
      <c r="A46" s="305">
        <v>39</v>
      </c>
      <c r="B46" s="178">
        <v>2310060141</v>
      </c>
      <c r="C46" s="313" t="s">
        <v>1026</v>
      </c>
      <c r="D46" s="314" t="s">
        <v>1027</v>
      </c>
      <c r="E46" s="312"/>
      <c r="F46" s="304"/>
      <c r="G46" s="305"/>
      <c r="H46" s="305"/>
      <c r="I46" s="305"/>
      <c r="J46" s="108">
        <v>25</v>
      </c>
      <c r="K46" s="108">
        <v>7</v>
      </c>
      <c r="L46" s="108">
        <v>8</v>
      </c>
      <c r="M46" s="108">
        <v>10</v>
      </c>
      <c r="N46" s="108">
        <v>5</v>
      </c>
      <c r="O46" s="108">
        <v>0</v>
      </c>
      <c r="P46" s="108">
        <v>13</v>
      </c>
      <c r="Q46" s="108">
        <v>0</v>
      </c>
      <c r="R46" s="306">
        <f t="shared" si="0"/>
        <v>0</v>
      </c>
      <c r="S46" s="307">
        <f t="shared" si="1"/>
        <v>68</v>
      </c>
      <c r="T46" s="306" t="str">
        <f t="shared" si="2"/>
        <v>TB</v>
      </c>
      <c r="U46" s="206" t="s">
        <v>990</v>
      </c>
      <c r="V46" s="207" t="s">
        <v>262</v>
      </c>
      <c r="W46" s="448"/>
    </row>
    <row r="47" spans="1:23" s="311" customFormat="1" ht="26.25" customHeight="1">
      <c r="A47" s="305">
        <v>40</v>
      </c>
      <c r="B47" s="178">
        <v>2310060142</v>
      </c>
      <c r="C47" s="313" t="s">
        <v>1028</v>
      </c>
      <c r="D47" s="314" t="s">
        <v>860</v>
      </c>
      <c r="E47" s="312"/>
      <c r="F47" s="304"/>
      <c r="G47" s="305"/>
      <c r="H47" s="305"/>
      <c r="I47" s="305"/>
      <c r="J47" s="108"/>
      <c r="K47" s="108"/>
      <c r="L47" s="108"/>
      <c r="M47" s="108"/>
      <c r="N47" s="108"/>
      <c r="O47" s="108"/>
      <c r="P47" s="108"/>
      <c r="Q47" s="108"/>
      <c r="R47" s="306">
        <f t="shared" si="0"/>
        <v>0</v>
      </c>
      <c r="S47" s="307">
        <f t="shared" si="1"/>
        <v>0</v>
      </c>
      <c r="T47" s="306" t="str">
        <f t="shared" si="2"/>
        <v>Yếu</v>
      </c>
      <c r="U47" s="206" t="s">
        <v>258</v>
      </c>
      <c r="V47" s="207" t="s">
        <v>259</v>
      </c>
      <c r="W47" s="448"/>
    </row>
    <row r="48" spans="1:23" s="311" customFormat="1" ht="26.25" customHeight="1">
      <c r="A48" s="305">
        <v>41</v>
      </c>
      <c r="B48" s="178">
        <v>2310060143</v>
      </c>
      <c r="C48" s="313" t="s">
        <v>1029</v>
      </c>
      <c r="D48" s="314" t="s">
        <v>863</v>
      </c>
      <c r="E48" s="312"/>
      <c r="F48" s="304"/>
      <c r="G48" s="305"/>
      <c r="H48" s="305"/>
      <c r="I48" s="305"/>
      <c r="J48" s="108">
        <v>25</v>
      </c>
      <c r="K48" s="108">
        <v>7</v>
      </c>
      <c r="L48" s="108">
        <v>8</v>
      </c>
      <c r="M48" s="108">
        <v>10</v>
      </c>
      <c r="N48" s="108">
        <v>10</v>
      </c>
      <c r="O48" s="108">
        <v>0</v>
      </c>
      <c r="P48" s="108">
        <v>15</v>
      </c>
      <c r="Q48" s="108">
        <v>5</v>
      </c>
      <c r="R48" s="306">
        <f t="shared" si="0"/>
        <v>3</v>
      </c>
      <c r="S48" s="307">
        <f t="shared" si="1"/>
        <v>83</v>
      </c>
      <c r="T48" s="306" t="str">
        <f t="shared" si="2"/>
        <v>Tốt</v>
      </c>
      <c r="U48" s="206" t="s">
        <v>1030</v>
      </c>
      <c r="V48" s="207" t="s">
        <v>267</v>
      </c>
      <c r="W48" s="450" t="s">
        <v>1031</v>
      </c>
    </row>
    <row r="49" spans="1:23" s="311" customFormat="1" ht="26.25" customHeight="1">
      <c r="A49" s="305">
        <v>42</v>
      </c>
      <c r="B49" s="178">
        <v>2310060144</v>
      </c>
      <c r="C49" s="313" t="s">
        <v>1032</v>
      </c>
      <c r="D49" s="314" t="s">
        <v>36</v>
      </c>
      <c r="E49" s="312"/>
      <c r="F49" s="304"/>
      <c r="G49" s="305"/>
      <c r="H49" s="305"/>
      <c r="I49" s="305"/>
      <c r="J49" s="108">
        <v>25</v>
      </c>
      <c r="K49" s="108">
        <v>7</v>
      </c>
      <c r="L49" s="108">
        <v>8</v>
      </c>
      <c r="M49" s="108">
        <v>10</v>
      </c>
      <c r="N49" s="108">
        <v>5</v>
      </c>
      <c r="O49" s="108">
        <v>0</v>
      </c>
      <c r="P49" s="108">
        <v>12</v>
      </c>
      <c r="Q49" s="108">
        <v>0</v>
      </c>
      <c r="R49" s="306">
        <f t="shared" si="0"/>
        <v>0</v>
      </c>
      <c r="S49" s="307">
        <f t="shared" si="1"/>
        <v>67</v>
      </c>
      <c r="T49" s="306" t="str">
        <f t="shared" si="2"/>
        <v>TB</v>
      </c>
      <c r="U49" s="206" t="s">
        <v>990</v>
      </c>
      <c r="V49" s="207" t="s">
        <v>262</v>
      </c>
      <c r="W49" s="448"/>
    </row>
    <row r="50" spans="1:23" s="311" customFormat="1" ht="26.25" customHeight="1">
      <c r="A50" s="305">
        <v>43</v>
      </c>
      <c r="B50" s="178">
        <v>2310060145</v>
      </c>
      <c r="C50" s="313" t="s">
        <v>1033</v>
      </c>
      <c r="D50" s="314" t="s">
        <v>368</v>
      </c>
      <c r="E50" s="312"/>
      <c r="F50" s="304"/>
      <c r="G50" s="305"/>
      <c r="H50" s="305"/>
      <c r="I50" s="305"/>
      <c r="J50" s="108"/>
      <c r="K50" s="108"/>
      <c r="L50" s="108"/>
      <c r="M50" s="108"/>
      <c r="N50" s="108"/>
      <c r="O50" s="108"/>
      <c r="P50" s="108"/>
      <c r="Q50" s="108"/>
      <c r="R50" s="306">
        <f t="shared" si="0"/>
        <v>0</v>
      </c>
      <c r="S50" s="307">
        <f t="shared" si="1"/>
        <v>0</v>
      </c>
      <c r="T50" s="306" t="str">
        <f t="shared" si="2"/>
        <v>Yếu</v>
      </c>
      <c r="U50" s="206" t="s">
        <v>275</v>
      </c>
      <c r="V50" s="207" t="s">
        <v>262</v>
      </c>
      <c r="W50" s="448"/>
    </row>
    <row r="51" spans="1:23" s="311" customFormat="1" ht="26.25" customHeight="1">
      <c r="A51" s="305">
        <v>44</v>
      </c>
      <c r="B51" s="178">
        <v>2310060146</v>
      </c>
      <c r="C51" s="313" t="s">
        <v>469</v>
      </c>
      <c r="D51" s="314" t="s">
        <v>867</v>
      </c>
      <c r="E51" s="312"/>
      <c r="F51" s="304"/>
      <c r="G51" s="305"/>
      <c r="H51" s="305"/>
      <c r="I51" s="305"/>
      <c r="J51" s="108">
        <v>25</v>
      </c>
      <c r="K51" s="108">
        <v>7</v>
      </c>
      <c r="L51" s="108">
        <v>8</v>
      </c>
      <c r="M51" s="108">
        <v>10</v>
      </c>
      <c r="N51" s="108">
        <v>5</v>
      </c>
      <c r="O51" s="108">
        <v>0</v>
      </c>
      <c r="P51" s="108">
        <v>13</v>
      </c>
      <c r="Q51" s="451">
        <v>5</v>
      </c>
      <c r="R51" s="306">
        <f t="shared" si="0"/>
        <v>3</v>
      </c>
      <c r="S51" s="307">
        <f t="shared" si="1"/>
        <v>76</v>
      </c>
      <c r="T51" s="306" t="str">
        <f t="shared" si="2"/>
        <v>Khá</v>
      </c>
      <c r="U51" s="206" t="s">
        <v>976</v>
      </c>
      <c r="V51" s="207" t="s">
        <v>267</v>
      </c>
      <c r="W51" s="450" t="s">
        <v>1034</v>
      </c>
    </row>
    <row r="52" spans="1:23" s="311" customFormat="1" ht="26.25" customHeight="1">
      <c r="A52" s="305">
        <v>45</v>
      </c>
      <c r="B52" s="178">
        <v>2310060147</v>
      </c>
      <c r="C52" s="313" t="s">
        <v>1035</v>
      </c>
      <c r="D52" s="314" t="s">
        <v>30</v>
      </c>
      <c r="E52" s="312"/>
      <c r="F52" s="304"/>
      <c r="G52" s="305"/>
      <c r="H52" s="305"/>
      <c r="I52" s="305"/>
      <c r="J52" s="108">
        <v>25</v>
      </c>
      <c r="K52" s="108">
        <v>7</v>
      </c>
      <c r="L52" s="108">
        <v>8</v>
      </c>
      <c r="M52" s="108">
        <v>10</v>
      </c>
      <c r="N52" s="108">
        <v>5</v>
      </c>
      <c r="O52" s="108">
        <v>0</v>
      </c>
      <c r="P52" s="108">
        <v>13</v>
      </c>
      <c r="Q52" s="108">
        <v>0</v>
      </c>
      <c r="R52" s="306">
        <f t="shared" si="0"/>
        <v>3</v>
      </c>
      <c r="S52" s="307">
        <f t="shared" si="1"/>
        <v>71</v>
      </c>
      <c r="T52" s="306" t="str">
        <f t="shared" si="2"/>
        <v>Khá</v>
      </c>
      <c r="U52" s="206" t="s">
        <v>1030</v>
      </c>
      <c r="V52" s="207" t="s">
        <v>267</v>
      </c>
      <c r="W52" s="448"/>
    </row>
    <row r="53" spans="1:23" s="311" customFormat="1" ht="26.25" customHeight="1">
      <c r="A53" s="305">
        <v>46</v>
      </c>
      <c r="B53" s="178">
        <v>2310060148</v>
      </c>
      <c r="C53" s="313" t="s">
        <v>1036</v>
      </c>
      <c r="D53" s="314" t="s">
        <v>30</v>
      </c>
      <c r="E53" s="312"/>
      <c r="F53" s="304"/>
      <c r="G53" s="305"/>
      <c r="H53" s="305"/>
      <c r="I53" s="305"/>
      <c r="J53" s="108">
        <v>25</v>
      </c>
      <c r="K53" s="108">
        <v>7</v>
      </c>
      <c r="L53" s="108">
        <v>8</v>
      </c>
      <c r="M53" s="108">
        <v>10</v>
      </c>
      <c r="N53" s="108">
        <v>5</v>
      </c>
      <c r="O53" s="108">
        <v>0</v>
      </c>
      <c r="P53" s="108">
        <v>13</v>
      </c>
      <c r="Q53" s="108">
        <v>0</v>
      </c>
      <c r="R53" s="306">
        <f t="shared" si="0"/>
        <v>3</v>
      </c>
      <c r="S53" s="307">
        <f t="shared" si="1"/>
        <v>71</v>
      </c>
      <c r="T53" s="306" t="str">
        <f t="shared" si="2"/>
        <v>Khá</v>
      </c>
      <c r="U53" s="206" t="s">
        <v>309</v>
      </c>
      <c r="V53" s="207" t="s">
        <v>267</v>
      </c>
      <c r="W53" s="448"/>
    </row>
    <row r="54" spans="1:23" s="311" customFormat="1" ht="26.25" customHeight="1">
      <c r="A54" s="305">
        <v>47</v>
      </c>
      <c r="B54" s="178">
        <v>2310060149</v>
      </c>
      <c r="C54" s="313" t="s">
        <v>1037</v>
      </c>
      <c r="D54" s="314" t="s">
        <v>30</v>
      </c>
      <c r="E54" s="312"/>
      <c r="F54" s="304"/>
      <c r="G54" s="305"/>
      <c r="H54" s="305"/>
      <c r="I54" s="305"/>
      <c r="J54" s="108">
        <v>25</v>
      </c>
      <c r="K54" s="108">
        <v>7</v>
      </c>
      <c r="L54" s="108">
        <v>8</v>
      </c>
      <c r="M54" s="108">
        <v>10</v>
      </c>
      <c r="N54" s="108">
        <v>5</v>
      </c>
      <c r="O54" s="108">
        <v>0</v>
      </c>
      <c r="P54" s="108">
        <v>15</v>
      </c>
      <c r="Q54" s="108">
        <v>5</v>
      </c>
      <c r="R54" s="306">
        <f t="shared" si="0"/>
        <v>0</v>
      </c>
      <c r="S54" s="307">
        <f t="shared" si="1"/>
        <v>75</v>
      </c>
      <c r="T54" s="306" t="str">
        <f t="shared" si="2"/>
        <v>Khá</v>
      </c>
      <c r="U54" s="206" t="s">
        <v>825</v>
      </c>
      <c r="V54" s="207" t="s">
        <v>259</v>
      </c>
      <c r="W54" s="450" t="s">
        <v>1038</v>
      </c>
    </row>
    <row r="55" spans="1:23" s="311" customFormat="1" ht="26.25" customHeight="1">
      <c r="A55" s="305">
        <v>48</v>
      </c>
      <c r="B55" s="178">
        <v>2310060150</v>
      </c>
      <c r="C55" s="313" t="s">
        <v>1039</v>
      </c>
      <c r="D55" s="314" t="s">
        <v>30</v>
      </c>
      <c r="E55" s="312"/>
      <c r="F55" s="304"/>
      <c r="G55" s="305"/>
      <c r="H55" s="305"/>
      <c r="I55" s="305"/>
      <c r="J55" s="108">
        <v>25</v>
      </c>
      <c r="K55" s="108">
        <v>7</v>
      </c>
      <c r="L55" s="108">
        <v>8</v>
      </c>
      <c r="M55" s="108">
        <v>10</v>
      </c>
      <c r="N55" s="108">
        <v>5</v>
      </c>
      <c r="O55" s="108">
        <v>0</v>
      </c>
      <c r="P55" s="108">
        <v>14</v>
      </c>
      <c r="Q55" s="108">
        <v>0</v>
      </c>
      <c r="R55" s="306">
        <f t="shared" si="0"/>
        <v>0</v>
      </c>
      <c r="S55" s="307">
        <f t="shared" si="1"/>
        <v>69</v>
      </c>
      <c r="T55" s="306" t="str">
        <f t="shared" si="2"/>
        <v>TB</v>
      </c>
      <c r="U55" s="206" t="s">
        <v>1005</v>
      </c>
      <c r="V55" s="207" t="s">
        <v>262</v>
      </c>
      <c r="W55" s="448"/>
    </row>
    <row r="56" spans="1:23" s="311" customFormat="1" ht="26.25" customHeight="1">
      <c r="A56" s="305">
        <v>49</v>
      </c>
      <c r="B56" s="178">
        <v>2310060151</v>
      </c>
      <c r="C56" s="313" t="s">
        <v>1040</v>
      </c>
      <c r="D56" s="314" t="s">
        <v>65</v>
      </c>
      <c r="E56" s="312"/>
      <c r="F56" s="304"/>
      <c r="G56" s="305"/>
      <c r="H56" s="305"/>
      <c r="I56" s="305"/>
      <c r="J56" s="108">
        <v>25</v>
      </c>
      <c r="K56" s="108">
        <v>7</v>
      </c>
      <c r="L56" s="108">
        <v>8</v>
      </c>
      <c r="M56" s="108">
        <v>10</v>
      </c>
      <c r="N56" s="108">
        <v>5</v>
      </c>
      <c r="O56" s="108">
        <v>0</v>
      </c>
      <c r="P56" s="108">
        <v>14</v>
      </c>
      <c r="Q56" s="108">
        <v>0</v>
      </c>
      <c r="R56" s="306">
        <f t="shared" si="0"/>
        <v>0</v>
      </c>
      <c r="S56" s="307">
        <f t="shared" si="1"/>
        <v>69</v>
      </c>
      <c r="T56" s="306" t="str">
        <f t="shared" si="2"/>
        <v>TB</v>
      </c>
      <c r="U56" s="206" t="s">
        <v>499</v>
      </c>
      <c r="V56" s="207" t="s">
        <v>259</v>
      </c>
      <c r="W56" s="448"/>
    </row>
    <row r="57" spans="1:23" s="311" customFormat="1" ht="26.25" customHeight="1">
      <c r="A57" s="305">
        <v>50</v>
      </c>
      <c r="B57" s="178">
        <v>2310060152</v>
      </c>
      <c r="C57" s="313" t="s">
        <v>371</v>
      </c>
      <c r="D57" s="314" t="s">
        <v>1041</v>
      </c>
      <c r="E57" s="312"/>
      <c r="F57" s="304"/>
      <c r="G57" s="305"/>
      <c r="H57" s="305"/>
      <c r="I57" s="305"/>
      <c r="J57" s="108">
        <v>25</v>
      </c>
      <c r="K57" s="108">
        <v>7</v>
      </c>
      <c r="L57" s="108">
        <v>8</v>
      </c>
      <c r="M57" s="108">
        <v>10</v>
      </c>
      <c r="N57" s="108">
        <v>5</v>
      </c>
      <c r="O57" s="108">
        <v>0</v>
      </c>
      <c r="P57" s="108">
        <v>15</v>
      </c>
      <c r="Q57" s="108">
        <v>0</v>
      </c>
      <c r="R57" s="306">
        <f t="shared" si="0"/>
        <v>0</v>
      </c>
      <c r="S57" s="307">
        <f t="shared" si="1"/>
        <v>70</v>
      </c>
      <c r="T57" s="306" t="str">
        <f t="shared" si="2"/>
        <v>Khá</v>
      </c>
      <c r="U57" s="206" t="s">
        <v>967</v>
      </c>
      <c r="V57" s="207" t="s">
        <v>259</v>
      </c>
      <c r="W57" s="448"/>
    </row>
    <row r="58" spans="1:23" s="311" customFormat="1" ht="26.25" customHeight="1">
      <c r="A58" s="305">
        <v>51</v>
      </c>
      <c r="B58" s="178">
        <v>2310060153</v>
      </c>
      <c r="C58" s="313" t="s">
        <v>1042</v>
      </c>
      <c r="D58" s="314" t="s">
        <v>461</v>
      </c>
      <c r="E58" s="312"/>
      <c r="F58" s="304"/>
      <c r="G58" s="305"/>
      <c r="H58" s="305"/>
      <c r="I58" s="305"/>
      <c r="J58" s="108">
        <v>25</v>
      </c>
      <c r="K58" s="108">
        <v>7</v>
      </c>
      <c r="L58" s="108">
        <v>8</v>
      </c>
      <c r="M58" s="108">
        <v>10</v>
      </c>
      <c r="N58" s="108">
        <v>5</v>
      </c>
      <c r="O58" s="108">
        <v>0</v>
      </c>
      <c r="P58" s="108">
        <v>14</v>
      </c>
      <c r="Q58" s="108">
        <v>10</v>
      </c>
      <c r="R58" s="306">
        <f t="shared" si="0"/>
        <v>0</v>
      </c>
      <c r="S58" s="307">
        <f t="shared" si="1"/>
        <v>79</v>
      </c>
      <c r="T58" s="306" t="str">
        <f t="shared" si="2"/>
        <v>Khá</v>
      </c>
      <c r="U58" s="206" t="s">
        <v>825</v>
      </c>
      <c r="V58" s="207" t="s">
        <v>259</v>
      </c>
      <c r="W58" s="448" t="s">
        <v>1043</v>
      </c>
    </row>
    <row r="59" spans="1:23" s="311" customFormat="1" ht="26.25" customHeight="1">
      <c r="A59" s="305">
        <v>52</v>
      </c>
      <c r="B59" s="178">
        <v>2310060154</v>
      </c>
      <c r="C59" s="313" t="s">
        <v>482</v>
      </c>
      <c r="D59" s="314" t="s">
        <v>47</v>
      </c>
      <c r="E59" s="312"/>
      <c r="F59" s="304"/>
      <c r="G59" s="305"/>
      <c r="H59" s="305"/>
      <c r="I59" s="305"/>
      <c r="J59" s="108">
        <v>25</v>
      </c>
      <c r="K59" s="108">
        <v>7</v>
      </c>
      <c r="L59" s="108">
        <v>8</v>
      </c>
      <c r="M59" s="108">
        <v>10</v>
      </c>
      <c r="N59" s="108">
        <v>5</v>
      </c>
      <c r="O59" s="108">
        <v>0</v>
      </c>
      <c r="P59" s="108">
        <v>13</v>
      </c>
      <c r="Q59" s="108">
        <v>0</v>
      </c>
      <c r="R59" s="306">
        <f t="shared" si="0"/>
        <v>0</v>
      </c>
      <c r="S59" s="307">
        <f t="shared" si="1"/>
        <v>68</v>
      </c>
      <c r="T59" s="306" t="str">
        <f t="shared" si="2"/>
        <v>TB</v>
      </c>
      <c r="U59" s="206" t="s">
        <v>967</v>
      </c>
      <c r="V59" s="207" t="s">
        <v>259</v>
      </c>
      <c r="W59" s="448"/>
    </row>
    <row r="60" spans="1:23" s="311" customFormat="1" ht="26.25" customHeight="1">
      <c r="A60" s="305">
        <v>53</v>
      </c>
      <c r="B60" s="178">
        <v>2310060155</v>
      </c>
      <c r="C60" s="313" t="s">
        <v>944</v>
      </c>
      <c r="D60" s="314" t="s">
        <v>47</v>
      </c>
      <c r="E60" s="312"/>
      <c r="F60" s="304"/>
      <c r="G60" s="305"/>
      <c r="H60" s="305"/>
      <c r="I60" s="305"/>
      <c r="J60" s="108">
        <v>25</v>
      </c>
      <c r="K60" s="108">
        <v>7</v>
      </c>
      <c r="L60" s="108">
        <v>8</v>
      </c>
      <c r="M60" s="108">
        <v>10</v>
      </c>
      <c r="N60" s="108">
        <v>10</v>
      </c>
      <c r="O60" s="108">
        <v>0</v>
      </c>
      <c r="P60" s="108">
        <v>15</v>
      </c>
      <c r="Q60" s="108">
        <v>5</v>
      </c>
      <c r="R60" s="306">
        <f t="shared" si="0"/>
        <v>3</v>
      </c>
      <c r="S60" s="307">
        <f t="shared" si="1"/>
        <v>83</v>
      </c>
      <c r="T60" s="306" t="str">
        <f t="shared" si="2"/>
        <v>Tốt</v>
      </c>
      <c r="U60" s="206" t="s">
        <v>1030</v>
      </c>
      <c r="V60" s="207" t="s">
        <v>267</v>
      </c>
      <c r="W60" s="450" t="s">
        <v>1044</v>
      </c>
    </row>
    <row r="61" spans="1:23" s="311" customFormat="1" ht="26.25" customHeight="1">
      <c r="A61" s="305">
        <v>54</v>
      </c>
      <c r="B61" s="178">
        <v>2310060156</v>
      </c>
      <c r="C61" s="313" t="s">
        <v>1045</v>
      </c>
      <c r="D61" s="314" t="s">
        <v>47</v>
      </c>
      <c r="E61" s="312"/>
      <c r="F61" s="304"/>
      <c r="G61" s="305"/>
      <c r="H61" s="305"/>
      <c r="I61" s="305"/>
      <c r="J61" s="108">
        <v>25</v>
      </c>
      <c r="K61" s="108">
        <v>7</v>
      </c>
      <c r="L61" s="108">
        <v>8</v>
      </c>
      <c r="M61" s="108">
        <v>10</v>
      </c>
      <c r="N61" s="108">
        <v>5</v>
      </c>
      <c r="O61" s="108">
        <v>0</v>
      </c>
      <c r="P61" s="108">
        <v>15</v>
      </c>
      <c r="Q61" s="108">
        <v>5</v>
      </c>
      <c r="R61" s="306">
        <f t="shared" si="0"/>
        <v>4</v>
      </c>
      <c r="S61" s="307">
        <f t="shared" si="1"/>
        <v>79</v>
      </c>
      <c r="T61" s="306" t="str">
        <f t="shared" si="2"/>
        <v>Khá</v>
      </c>
      <c r="U61" s="206" t="s">
        <v>1046</v>
      </c>
      <c r="V61" s="207" t="s">
        <v>304</v>
      </c>
      <c r="W61" s="450" t="s">
        <v>1047</v>
      </c>
    </row>
    <row r="62" spans="1:23" s="311" customFormat="1" ht="26.25" customHeight="1">
      <c r="A62" s="305">
        <v>55</v>
      </c>
      <c r="B62" s="178">
        <v>2310060157</v>
      </c>
      <c r="C62" s="313" t="s">
        <v>1048</v>
      </c>
      <c r="D62" s="314" t="s">
        <v>308</v>
      </c>
      <c r="E62" s="312"/>
      <c r="F62" s="304"/>
      <c r="G62" s="305"/>
      <c r="H62" s="305"/>
      <c r="I62" s="305"/>
      <c r="J62" s="108">
        <v>25</v>
      </c>
      <c r="K62" s="108">
        <v>7</v>
      </c>
      <c r="L62" s="108">
        <v>8</v>
      </c>
      <c r="M62" s="108">
        <v>10</v>
      </c>
      <c r="N62" s="108">
        <v>5</v>
      </c>
      <c r="O62" s="108">
        <v>0</v>
      </c>
      <c r="P62" s="108">
        <v>13</v>
      </c>
      <c r="Q62" s="108">
        <v>0</v>
      </c>
      <c r="R62" s="306">
        <f t="shared" si="0"/>
        <v>0</v>
      </c>
      <c r="S62" s="307">
        <f t="shared" si="1"/>
        <v>68</v>
      </c>
      <c r="T62" s="306" t="str">
        <f t="shared" si="2"/>
        <v>TB</v>
      </c>
      <c r="U62" s="206" t="s">
        <v>1020</v>
      </c>
      <c r="V62" s="207" t="s">
        <v>262</v>
      </c>
      <c r="W62" s="448"/>
    </row>
    <row r="63" spans="1:23" s="311" customFormat="1" ht="26.25" customHeight="1">
      <c r="A63" s="305">
        <v>56</v>
      </c>
      <c r="B63" s="178">
        <v>2310060158</v>
      </c>
      <c r="C63" s="313" t="s">
        <v>371</v>
      </c>
      <c r="D63" s="314" t="s">
        <v>34</v>
      </c>
      <c r="E63" s="312"/>
      <c r="F63" s="304"/>
      <c r="G63" s="305"/>
      <c r="H63" s="305"/>
      <c r="I63" s="305"/>
      <c r="J63" s="108">
        <v>25</v>
      </c>
      <c r="K63" s="108">
        <v>7</v>
      </c>
      <c r="L63" s="108">
        <v>8</v>
      </c>
      <c r="M63" s="108">
        <v>10</v>
      </c>
      <c r="N63" s="108">
        <v>5</v>
      </c>
      <c r="O63" s="108">
        <v>0</v>
      </c>
      <c r="P63" s="108">
        <v>15</v>
      </c>
      <c r="Q63" s="108">
        <v>5</v>
      </c>
      <c r="R63" s="306">
        <f t="shared" si="0"/>
        <v>4</v>
      </c>
      <c r="S63" s="307">
        <f t="shared" si="1"/>
        <v>79</v>
      </c>
      <c r="T63" s="306" t="str">
        <f t="shared" si="2"/>
        <v>Khá</v>
      </c>
      <c r="U63" s="206" t="s">
        <v>1049</v>
      </c>
      <c r="V63" s="207" t="s">
        <v>304</v>
      </c>
      <c r="W63" s="450" t="s">
        <v>1050</v>
      </c>
    </row>
    <row r="64" spans="1:23" s="311" customFormat="1" ht="26.25" customHeight="1">
      <c r="A64" s="305">
        <v>57</v>
      </c>
      <c r="B64" s="178">
        <v>2310060159</v>
      </c>
      <c r="C64" s="313" t="s">
        <v>371</v>
      </c>
      <c r="D64" s="314" t="s">
        <v>34</v>
      </c>
      <c r="E64" s="312"/>
      <c r="F64" s="304"/>
      <c r="G64" s="305"/>
      <c r="H64" s="305"/>
      <c r="I64" s="305"/>
      <c r="J64" s="108"/>
      <c r="K64" s="108"/>
      <c r="L64" s="108"/>
      <c r="M64" s="108"/>
      <c r="N64" s="108"/>
      <c r="O64" s="108"/>
      <c r="P64" s="108"/>
      <c r="Q64" s="108"/>
      <c r="R64" s="306">
        <f t="shared" si="0"/>
        <v>0</v>
      </c>
      <c r="S64" s="307">
        <f t="shared" si="1"/>
        <v>0</v>
      </c>
      <c r="T64" s="306" t="str">
        <f t="shared" si="2"/>
        <v>Yếu</v>
      </c>
      <c r="U64" s="206" t="s">
        <v>275</v>
      </c>
      <c r="V64" s="207" t="s">
        <v>262</v>
      </c>
      <c r="W64" s="448"/>
    </row>
    <row r="65" spans="1:23" s="311" customFormat="1" ht="26.25" customHeight="1">
      <c r="A65" s="305">
        <v>58</v>
      </c>
      <c r="B65" s="178">
        <v>2310060160</v>
      </c>
      <c r="C65" s="313" t="s">
        <v>1051</v>
      </c>
      <c r="D65" s="314" t="s">
        <v>34</v>
      </c>
      <c r="E65" s="312"/>
      <c r="F65" s="304"/>
      <c r="G65" s="305"/>
      <c r="H65" s="305"/>
      <c r="I65" s="305"/>
      <c r="J65" s="108">
        <v>25</v>
      </c>
      <c r="K65" s="108">
        <v>7</v>
      </c>
      <c r="L65" s="108">
        <v>8</v>
      </c>
      <c r="M65" s="108">
        <v>10</v>
      </c>
      <c r="N65" s="108">
        <v>5</v>
      </c>
      <c r="O65" s="108">
        <v>0</v>
      </c>
      <c r="P65" s="108">
        <v>15</v>
      </c>
      <c r="Q65" s="108">
        <v>5</v>
      </c>
      <c r="R65" s="306">
        <f t="shared" si="0"/>
        <v>0</v>
      </c>
      <c r="S65" s="307">
        <f t="shared" si="1"/>
        <v>75</v>
      </c>
      <c r="T65" s="306" t="str">
        <f t="shared" si="2"/>
        <v>Khá</v>
      </c>
      <c r="U65" s="206" t="s">
        <v>258</v>
      </c>
      <c r="V65" s="207" t="s">
        <v>259</v>
      </c>
      <c r="W65" s="450" t="s">
        <v>1052</v>
      </c>
    </row>
    <row r="66" spans="1:23" s="311" customFormat="1" ht="26.25" customHeight="1">
      <c r="A66" s="305">
        <v>59</v>
      </c>
      <c r="B66" s="178">
        <v>2310060161</v>
      </c>
      <c r="C66" s="313" t="s">
        <v>1053</v>
      </c>
      <c r="D66" s="314" t="s">
        <v>365</v>
      </c>
      <c r="E66" s="312"/>
      <c r="F66" s="304"/>
      <c r="G66" s="305"/>
      <c r="H66" s="305"/>
      <c r="I66" s="305"/>
      <c r="J66" s="108">
        <v>25</v>
      </c>
      <c r="K66" s="108">
        <v>7</v>
      </c>
      <c r="L66" s="108">
        <v>8</v>
      </c>
      <c r="M66" s="108">
        <v>10</v>
      </c>
      <c r="N66" s="108">
        <v>5</v>
      </c>
      <c r="O66" s="108">
        <v>0</v>
      </c>
      <c r="P66" s="108">
        <v>13</v>
      </c>
      <c r="Q66" s="108">
        <v>5</v>
      </c>
      <c r="R66" s="306">
        <f t="shared" si="0"/>
        <v>3</v>
      </c>
      <c r="S66" s="307">
        <f t="shared" si="1"/>
        <v>76</v>
      </c>
      <c r="T66" s="306" t="str">
        <f t="shared" si="2"/>
        <v>Khá</v>
      </c>
      <c r="U66" s="206" t="s">
        <v>309</v>
      </c>
      <c r="V66" s="207" t="s">
        <v>267</v>
      </c>
      <c r="W66" s="450" t="s">
        <v>1054</v>
      </c>
    </row>
    <row r="67" spans="1:23" s="311" customFormat="1" ht="26.25" customHeight="1">
      <c r="A67" s="305">
        <v>60</v>
      </c>
      <c r="B67" s="178">
        <v>2310060162</v>
      </c>
      <c r="C67" s="313" t="s">
        <v>944</v>
      </c>
      <c r="D67" s="314" t="s">
        <v>365</v>
      </c>
      <c r="E67" s="312"/>
      <c r="F67" s="304"/>
      <c r="G67" s="305"/>
      <c r="H67" s="305"/>
      <c r="I67" s="305"/>
      <c r="J67" s="108">
        <v>25</v>
      </c>
      <c r="K67" s="108">
        <v>7</v>
      </c>
      <c r="L67" s="108">
        <v>8</v>
      </c>
      <c r="M67" s="108">
        <v>10</v>
      </c>
      <c r="N67" s="108">
        <v>10</v>
      </c>
      <c r="O67" s="108">
        <v>0</v>
      </c>
      <c r="P67" s="108">
        <v>15</v>
      </c>
      <c r="Q67" s="108">
        <v>0</v>
      </c>
      <c r="R67" s="306">
        <f t="shared" si="0"/>
        <v>3</v>
      </c>
      <c r="S67" s="307">
        <f t="shared" si="1"/>
        <v>78</v>
      </c>
      <c r="T67" s="306" t="str">
        <f t="shared" si="2"/>
        <v>Khá</v>
      </c>
      <c r="U67" s="206" t="s">
        <v>1002</v>
      </c>
      <c r="V67" s="207" t="s">
        <v>267</v>
      </c>
      <c r="W67" s="448"/>
    </row>
    <row r="68" spans="1:23" s="311" customFormat="1" ht="26.25" customHeight="1">
      <c r="A68" s="305">
        <v>61</v>
      </c>
      <c r="B68" s="178">
        <v>2310060163</v>
      </c>
      <c r="C68" s="313" t="s">
        <v>1055</v>
      </c>
      <c r="D68" s="314" t="s">
        <v>1056</v>
      </c>
      <c r="E68" s="312"/>
      <c r="F68" s="304"/>
      <c r="G68" s="305"/>
      <c r="H68" s="305"/>
      <c r="I68" s="305"/>
      <c r="J68" s="108">
        <v>25</v>
      </c>
      <c r="K68" s="108">
        <v>7</v>
      </c>
      <c r="L68" s="108">
        <v>8</v>
      </c>
      <c r="M68" s="108">
        <v>10</v>
      </c>
      <c r="N68" s="108">
        <v>5</v>
      </c>
      <c r="O68" s="108">
        <v>0</v>
      </c>
      <c r="P68" s="108">
        <v>15</v>
      </c>
      <c r="Q68" s="108">
        <v>0</v>
      </c>
      <c r="R68" s="306">
        <f t="shared" si="0"/>
        <v>0</v>
      </c>
      <c r="S68" s="307">
        <f t="shared" si="1"/>
        <v>70</v>
      </c>
      <c r="T68" s="306" t="str">
        <f t="shared" si="2"/>
        <v>Khá</v>
      </c>
      <c r="U68" s="206" t="s">
        <v>271</v>
      </c>
      <c r="V68" s="207" t="s">
        <v>259</v>
      </c>
      <c r="W68" s="448"/>
    </row>
    <row r="69" spans="1:23" s="311" customFormat="1" ht="26.25" customHeight="1">
      <c r="A69" s="305">
        <v>62</v>
      </c>
      <c r="B69" s="178">
        <v>2310060164</v>
      </c>
      <c r="C69" s="313" t="s">
        <v>1057</v>
      </c>
      <c r="D69" s="314" t="s">
        <v>314</v>
      </c>
      <c r="E69" s="312"/>
      <c r="F69" s="304"/>
      <c r="G69" s="305"/>
      <c r="H69" s="305"/>
      <c r="I69" s="305"/>
      <c r="J69" s="108">
        <v>25</v>
      </c>
      <c r="K69" s="108">
        <v>7</v>
      </c>
      <c r="L69" s="108">
        <v>8</v>
      </c>
      <c r="M69" s="108">
        <v>10</v>
      </c>
      <c r="N69" s="108">
        <v>5</v>
      </c>
      <c r="O69" s="108">
        <v>0</v>
      </c>
      <c r="P69" s="108">
        <v>15</v>
      </c>
      <c r="Q69" s="108">
        <v>0</v>
      </c>
      <c r="R69" s="306">
        <f t="shared" si="0"/>
        <v>0</v>
      </c>
      <c r="S69" s="307">
        <f t="shared" si="1"/>
        <v>70</v>
      </c>
      <c r="T69" s="306" t="str">
        <f t="shared" si="2"/>
        <v>Khá</v>
      </c>
      <c r="U69" s="206" t="s">
        <v>967</v>
      </c>
      <c r="V69" s="207" t="s">
        <v>259</v>
      </c>
      <c r="W69" s="448"/>
    </row>
    <row r="70" spans="1:23" s="311" customFormat="1" ht="26.25" customHeight="1">
      <c r="A70" s="305">
        <v>63</v>
      </c>
      <c r="B70" s="178">
        <v>2310060165</v>
      </c>
      <c r="C70" s="313" t="s">
        <v>1058</v>
      </c>
      <c r="D70" s="314" t="s">
        <v>314</v>
      </c>
      <c r="E70" s="312"/>
      <c r="F70" s="304"/>
      <c r="G70" s="305"/>
      <c r="H70" s="305"/>
      <c r="I70" s="305"/>
      <c r="J70" s="108">
        <v>25</v>
      </c>
      <c r="K70" s="108">
        <v>7</v>
      </c>
      <c r="L70" s="108">
        <v>8</v>
      </c>
      <c r="M70" s="108">
        <v>10</v>
      </c>
      <c r="N70" s="108">
        <v>5</v>
      </c>
      <c r="O70" s="108">
        <v>0</v>
      </c>
      <c r="P70" s="108">
        <v>15</v>
      </c>
      <c r="Q70" s="108">
        <v>0</v>
      </c>
      <c r="R70" s="306">
        <f t="shared" si="0"/>
        <v>3</v>
      </c>
      <c r="S70" s="307">
        <f t="shared" si="1"/>
        <v>73</v>
      </c>
      <c r="T70" s="306" t="str">
        <f t="shared" si="2"/>
        <v>Khá</v>
      </c>
      <c r="U70" s="206" t="s">
        <v>1059</v>
      </c>
      <c r="V70" s="207" t="s">
        <v>267</v>
      </c>
      <c r="W70" s="448"/>
    </row>
    <row r="71" spans="1:23" s="311" customFormat="1" ht="26.25" customHeight="1">
      <c r="A71" s="305">
        <v>64</v>
      </c>
      <c r="B71" s="178">
        <v>2310060166</v>
      </c>
      <c r="C71" s="313" t="s">
        <v>1060</v>
      </c>
      <c r="D71" s="314" t="s">
        <v>317</v>
      </c>
      <c r="E71" s="312"/>
      <c r="F71" s="304"/>
      <c r="G71" s="305"/>
      <c r="H71" s="305"/>
      <c r="I71" s="305"/>
      <c r="J71" s="108">
        <v>25</v>
      </c>
      <c r="K71" s="108">
        <v>7</v>
      </c>
      <c r="L71" s="108">
        <v>8</v>
      </c>
      <c r="M71" s="108">
        <v>10</v>
      </c>
      <c r="N71" s="108">
        <v>5</v>
      </c>
      <c r="O71" s="108">
        <v>0</v>
      </c>
      <c r="P71" s="108">
        <v>15</v>
      </c>
      <c r="Q71" s="108">
        <v>5</v>
      </c>
      <c r="R71" s="306">
        <f t="shared" si="0"/>
        <v>3</v>
      </c>
      <c r="S71" s="307">
        <f t="shared" si="1"/>
        <v>78</v>
      </c>
      <c r="T71" s="306" t="str">
        <f t="shared" si="2"/>
        <v>Khá</v>
      </c>
      <c r="U71" s="206" t="s">
        <v>309</v>
      </c>
      <c r="V71" s="207" t="s">
        <v>267</v>
      </c>
      <c r="W71" s="450" t="s">
        <v>1061</v>
      </c>
    </row>
    <row r="72" spans="1:23" s="311" customFormat="1" ht="26.25" customHeight="1">
      <c r="A72" s="305">
        <v>65</v>
      </c>
      <c r="B72" s="178">
        <v>2310060167</v>
      </c>
      <c r="C72" s="313" t="s">
        <v>482</v>
      </c>
      <c r="D72" s="314" t="s">
        <v>1062</v>
      </c>
      <c r="E72" s="312"/>
      <c r="F72" s="304"/>
      <c r="G72" s="305"/>
      <c r="H72" s="305"/>
      <c r="I72" s="305"/>
      <c r="J72" s="108">
        <v>25</v>
      </c>
      <c r="K72" s="108">
        <v>7</v>
      </c>
      <c r="L72" s="108">
        <v>8</v>
      </c>
      <c r="M72" s="108">
        <v>10</v>
      </c>
      <c r="N72" s="108">
        <v>5</v>
      </c>
      <c r="O72" s="108">
        <v>0</v>
      </c>
      <c r="P72" s="108">
        <v>10</v>
      </c>
      <c r="Q72" s="108">
        <v>0</v>
      </c>
      <c r="R72" s="306">
        <f t="shared" ref="R72:R126" si="3">IF(V72="Xuất sắc",5,IF(V72="Giỏi",4,IF(V72="Khá",3,IF(V72="TB",1,0))))</f>
        <v>0</v>
      </c>
      <c r="S72" s="307">
        <f t="shared" ref="S72:S126" si="4">SUM(J72:R72)</f>
        <v>65</v>
      </c>
      <c r="T72" s="306" t="str">
        <f t="shared" ref="T72:T126" si="5">IF(S72&gt;=90,"Xuất sắc",IF(S72&gt;=80,"Tốt",IF(S72&gt;=70,"Khá",IF(S72&gt;=50,"TB","Yếu"))))</f>
        <v>TB</v>
      </c>
      <c r="U72" s="206" t="s">
        <v>988</v>
      </c>
      <c r="V72" s="207" t="s">
        <v>259</v>
      </c>
      <c r="W72" s="448"/>
    </row>
    <row r="73" spans="1:23" s="311" customFormat="1" ht="26.25" customHeight="1">
      <c r="A73" s="305">
        <v>66</v>
      </c>
      <c r="B73" s="178">
        <v>2310060168</v>
      </c>
      <c r="C73" s="313" t="s">
        <v>1063</v>
      </c>
      <c r="D73" s="314" t="s">
        <v>1064</v>
      </c>
      <c r="E73" s="312"/>
      <c r="F73" s="304"/>
      <c r="G73" s="305"/>
      <c r="H73" s="305"/>
      <c r="I73" s="305"/>
      <c r="J73" s="108">
        <v>25</v>
      </c>
      <c r="K73" s="108">
        <v>7</v>
      </c>
      <c r="L73" s="108">
        <v>8</v>
      </c>
      <c r="M73" s="108">
        <v>10</v>
      </c>
      <c r="N73" s="108">
        <v>5</v>
      </c>
      <c r="O73" s="108">
        <v>0</v>
      </c>
      <c r="P73" s="108">
        <v>13</v>
      </c>
      <c r="Q73" s="108">
        <v>0</v>
      </c>
      <c r="R73" s="306">
        <f t="shared" si="3"/>
        <v>3</v>
      </c>
      <c r="S73" s="307">
        <f t="shared" si="4"/>
        <v>71</v>
      </c>
      <c r="T73" s="306" t="str">
        <f t="shared" si="5"/>
        <v>Khá</v>
      </c>
      <c r="U73" s="206" t="s">
        <v>1002</v>
      </c>
      <c r="V73" s="207" t="s">
        <v>267</v>
      </c>
      <c r="W73" s="448"/>
    </row>
    <row r="74" spans="1:23" s="311" customFormat="1" ht="26.25" customHeight="1">
      <c r="A74" s="305">
        <v>67</v>
      </c>
      <c r="B74" s="178">
        <v>2310060169</v>
      </c>
      <c r="C74" s="313" t="s">
        <v>1065</v>
      </c>
      <c r="D74" s="314" t="s">
        <v>39</v>
      </c>
      <c r="E74" s="312"/>
      <c r="F74" s="304"/>
      <c r="G74" s="305"/>
      <c r="H74" s="305"/>
      <c r="I74" s="305"/>
      <c r="J74" s="108"/>
      <c r="K74" s="108"/>
      <c r="L74" s="108"/>
      <c r="M74" s="108"/>
      <c r="N74" s="108"/>
      <c r="O74" s="108"/>
      <c r="P74" s="108"/>
      <c r="Q74" s="108"/>
      <c r="R74" s="306">
        <f t="shared" si="3"/>
        <v>0</v>
      </c>
      <c r="S74" s="307">
        <f t="shared" si="4"/>
        <v>0</v>
      </c>
      <c r="T74" s="306" t="str">
        <f t="shared" si="5"/>
        <v>Yếu</v>
      </c>
      <c r="U74" s="206" t="s">
        <v>1005</v>
      </c>
      <c r="V74" s="207" t="s">
        <v>262</v>
      </c>
      <c r="W74" s="448"/>
    </row>
    <row r="75" spans="1:23" s="311" customFormat="1" ht="26.25" customHeight="1">
      <c r="A75" s="305">
        <v>68</v>
      </c>
      <c r="B75" s="178">
        <v>2310060170</v>
      </c>
      <c r="C75" s="313" t="s">
        <v>1066</v>
      </c>
      <c r="D75" s="314" t="s">
        <v>39</v>
      </c>
      <c r="E75" s="312"/>
      <c r="F75" s="304"/>
      <c r="G75" s="305"/>
      <c r="H75" s="305"/>
      <c r="I75" s="305"/>
      <c r="J75" s="108">
        <v>25</v>
      </c>
      <c r="K75" s="108">
        <v>7</v>
      </c>
      <c r="L75" s="108">
        <v>8</v>
      </c>
      <c r="M75" s="108">
        <v>10</v>
      </c>
      <c r="N75" s="108">
        <v>5</v>
      </c>
      <c r="O75" s="108">
        <v>0</v>
      </c>
      <c r="P75" s="108">
        <v>12</v>
      </c>
      <c r="Q75" s="108">
        <v>0</v>
      </c>
      <c r="R75" s="306">
        <f t="shared" si="3"/>
        <v>3</v>
      </c>
      <c r="S75" s="307">
        <f t="shared" si="4"/>
        <v>70</v>
      </c>
      <c r="T75" s="306" t="str">
        <f t="shared" si="5"/>
        <v>Khá</v>
      </c>
      <c r="U75" s="206" t="s">
        <v>1030</v>
      </c>
      <c r="V75" s="207" t="s">
        <v>267</v>
      </c>
      <c r="W75" s="448"/>
    </row>
    <row r="76" spans="1:23" s="311" customFormat="1" ht="26.25" customHeight="1">
      <c r="A76" s="305">
        <v>69</v>
      </c>
      <c r="B76" s="178">
        <v>2310060171</v>
      </c>
      <c r="C76" s="313" t="s">
        <v>1067</v>
      </c>
      <c r="D76" s="314" t="s">
        <v>485</v>
      </c>
      <c r="E76" s="312"/>
      <c r="F76" s="304"/>
      <c r="G76" s="305"/>
      <c r="H76" s="305"/>
      <c r="I76" s="305"/>
      <c r="J76" s="108">
        <v>25</v>
      </c>
      <c r="K76" s="108">
        <v>7</v>
      </c>
      <c r="L76" s="108">
        <v>8</v>
      </c>
      <c r="M76" s="108">
        <v>10</v>
      </c>
      <c r="N76" s="108">
        <v>5</v>
      </c>
      <c r="O76" s="108">
        <v>0</v>
      </c>
      <c r="P76" s="108">
        <v>11</v>
      </c>
      <c r="Q76" s="108">
        <v>0</v>
      </c>
      <c r="R76" s="306">
        <f t="shared" si="3"/>
        <v>0</v>
      </c>
      <c r="S76" s="307">
        <f t="shared" si="4"/>
        <v>66</v>
      </c>
      <c r="T76" s="306" t="str">
        <f t="shared" si="5"/>
        <v>TB</v>
      </c>
      <c r="U76" s="206" t="s">
        <v>1017</v>
      </c>
      <c r="V76" s="207" t="s">
        <v>259</v>
      </c>
      <c r="W76" s="448"/>
    </row>
    <row r="77" spans="1:23" s="311" customFormat="1" ht="26.25" customHeight="1">
      <c r="A77" s="305">
        <v>70</v>
      </c>
      <c r="B77" s="178">
        <v>2310060172</v>
      </c>
      <c r="C77" s="313" t="s">
        <v>1068</v>
      </c>
      <c r="D77" s="314" t="s">
        <v>490</v>
      </c>
      <c r="E77" s="312"/>
      <c r="F77" s="304"/>
      <c r="G77" s="305"/>
      <c r="H77" s="305"/>
      <c r="I77" s="305"/>
      <c r="J77" s="108"/>
      <c r="K77" s="108"/>
      <c r="L77" s="108"/>
      <c r="M77" s="108"/>
      <c r="N77" s="108"/>
      <c r="O77" s="108"/>
      <c r="P77" s="108"/>
      <c r="Q77" s="108"/>
      <c r="R77" s="306">
        <f t="shared" si="3"/>
        <v>0</v>
      </c>
      <c r="S77" s="307">
        <f t="shared" si="4"/>
        <v>0</v>
      </c>
      <c r="T77" s="306" t="str">
        <f t="shared" si="5"/>
        <v>Yếu</v>
      </c>
      <c r="U77" s="206" t="s">
        <v>275</v>
      </c>
      <c r="V77" s="207" t="s">
        <v>262</v>
      </c>
      <c r="W77" s="448"/>
    </row>
    <row r="78" spans="1:23" s="311" customFormat="1" ht="26.25" customHeight="1">
      <c r="A78" s="305">
        <v>71</v>
      </c>
      <c r="B78" s="178">
        <v>2310060173</v>
      </c>
      <c r="C78" s="313" t="s">
        <v>1069</v>
      </c>
      <c r="D78" s="314" t="s">
        <v>490</v>
      </c>
      <c r="E78" s="312"/>
      <c r="F78" s="304"/>
      <c r="G78" s="305"/>
      <c r="H78" s="305"/>
      <c r="I78" s="305"/>
      <c r="J78" s="108">
        <v>25</v>
      </c>
      <c r="K78" s="108">
        <v>7</v>
      </c>
      <c r="L78" s="108">
        <v>8</v>
      </c>
      <c r="M78" s="108">
        <v>10</v>
      </c>
      <c r="N78" s="108">
        <v>5</v>
      </c>
      <c r="O78" s="108">
        <v>0</v>
      </c>
      <c r="P78" s="108">
        <v>14</v>
      </c>
      <c r="Q78" s="108">
        <v>0</v>
      </c>
      <c r="R78" s="306">
        <f t="shared" si="3"/>
        <v>0</v>
      </c>
      <c r="S78" s="307">
        <f t="shared" si="4"/>
        <v>69</v>
      </c>
      <c r="T78" s="306" t="str">
        <f t="shared" si="5"/>
        <v>TB</v>
      </c>
      <c r="U78" s="206" t="s">
        <v>983</v>
      </c>
      <c r="V78" s="207" t="s">
        <v>259</v>
      </c>
      <c r="W78" s="448"/>
    </row>
    <row r="79" spans="1:23" s="311" customFormat="1" ht="26.25" customHeight="1">
      <c r="A79" s="305">
        <v>72</v>
      </c>
      <c r="B79" s="178">
        <v>2310060174</v>
      </c>
      <c r="C79" s="313" t="s">
        <v>886</v>
      </c>
      <c r="D79" s="314" t="s">
        <v>490</v>
      </c>
      <c r="E79" s="312"/>
      <c r="F79" s="304"/>
      <c r="G79" s="305"/>
      <c r="H79" s="305"/>
      <c r="I79" s="305"/>
      <c r="J79" s="108">
        <v>25</v>
      </c>
      <c r="K79" s="108">
        <v>7</v>
      </c>
      <c r="L79" s="108">
        <v>8</v>
      </c>
      <c r="M79" s="108">
        <v>10</v>
      </c>
      <c r="N79" s="108">
        <v>5</v>
      </c>
      <c r="O79" s="108">
        <v>0</v>
      </c>
      <c r="P79" s="108">
        <v>15</v>
      </c>
      <c r="Q79" s="108">
        <v>0</v>
      </c>
      <c r="R79" s="306">
        <f t="shared" si="3"/>
        <v>0</v>
      </c>
      <c r="S79" s="307">
        <f t="shared" si="4"/>
        <v>70</v>
      </c>
      <c r="T79" s="306" t="str">
        <f t="shared" si="5"/>
        <v>Khá</v>
      </c>
      <c r="U79" s="206" t="s">
        <v>258</v>
      </c>
      <c r="V79" s="207" t="s">
        <v>259</v>
      </c>
      <c r="W79" s="448"/>
    </row>
    <row r="80" spans="1:23" s="311" customFormat="1" ht="26.25" customHeight="1">
      <c r="A80" s="305">
        <v>73</v>
      </c>
      <c r="B80" s="178">
        <v>2310060175</v>
      </c>
      <c r="C80" s="313" t="s">
        <v>753</v>
      </c>
      <c r="D80" s="314" t="s">
        <v>32</v>
      </c>
      <c r="E80" s="312"/>
      <c r="F80" s="304"/>
      <c r="G80" s="305"/>
      <c r="H80" s="305"/>
      <c r="I80" s="305"/>
      <c r="J80" s="108">
        <v>25</v>
      </c>
      <c r="K80" s="108">
        <v>7</v>
      </c>
      <c r="L80" s="108">
        <v>8</v>
      </c>
      <c r="M80" s="108">
        <v>10</v>
      </c>
      <c r="N80" s="108">
        <v>5</v>
      </c>
      <c r="O80" s="108">
        <v>0</v>
      </c>
      <c r="P80" s="108">
        <v>14</v>
      </c>
      <c r="Q80" s="108">
        <v>5</v>
      </c>
      <c r="R80" s="306">
        <f t="shared" si="3"/>
        <v>0</v>
      </c>
      <c r="S80" s="307">
        <f t="shared" si="4"/>
        <v>74</v>
      </c>
      <c r="T80" s="306" t="str">
        <f t="shared" si="5"/>
        <v>Khá</v>
      </c>
      <c r="U80" s="206" t="s">
        <v>258</v>
      </c>
      <c r="V80" s="207" t="s">
        <v>259</v>
      </c>
      <c r="W80" s="448" t="s">
        <v>1070</v>
      </c>
    </row>
    <row r="81" spans="1:23" s="311" customFormat="1" ht="26.25" customHeight="1">
      <c r="A81" s="305">
        <v>74</v>
      </c>
      <c r="B81" s="178">
        <v>2310060176</v>
      </c>
      <c r="C81" s="313" t="s">
        <v>1071</v>
      </c>
      <c r="D81" s="314" t="s">
        <v>888</v>
      </c>
      <c r="E81" s="312"/>
      <c r="F81" s="304"/>
      <c r="G81" s="305"/>
      <c r="H81" s="305"/>
      <c r="I81" s="305"/>
      <c r="J81" s="108">
        <v>25</v>
      </c>
      <c r="K81" s="108">
        <v>7</v>
      </c>
      <c r="L81" s="108">
        <v>8</v>
      </c>
      <c r="M81" s="108">
        <v>10</v>
      </c>
      <c r="N81" s="108">
        <v>5</v>
      </c>
      <c r="O81" s="108">
        <v>0</v>
      </c>
      <c r="P81" s="108">
        <v>10</v>
      </c>
      <c r="Q81" s="108">
        <v>0</v>
      </c>
      <c r="R81" s="306">
        <f t="shared" si="3"/>
        <v>0</v>
      </c>
      <c r="S81" s="307">
        <f t="shared" si="4"/>
        <v>65</v>
      </c>
      <c r="T81" s="306" t="str">
        <f t="shared" si="5"/>
        <v>TB</v>
      </c>
      <c r="U81" s="206" t="s">
        <v>825</v>
      </c>
      <c r="V81" s="207" t="s">
        <v>259</v>
      </c>
      <c r="W81" s="448"/>
    </row>
    <row r="82" spans="1:23" s="311" customFormat="1" ht="26.25" customHeight="1">
      <c r="A82" s="305">
        <v>75</v>
      </c>
      <c r="B82" s="178">
        <v>2310060177</v>
      </c>
      <c r="C82" s="313" t="s">
        <v>1072</v>
      </c>
      <c r="D82" s="314" t="s">
        <v>66</v>
      </c>
      <c r="E82" s="312"/>
      <c r="F82" s="304"/>
      <c r="G82" s="305"/>
      <c r="H82" s="305"/>
      <c r="I82" s="305"/>
      <c r="J82" s="108">
        <v>25</v>
      </c>
      <c r="K82" s="108">
        <v>7</v>
      </c>
      <c r="L82" s="108">
        <v>8</v>
      </c>
      <c r="M82" s="108">
        <v>10</v>
      </c>
      <c r="N82" s="108">
        <v>5</v>
      </c>
      <c r="O82" s="108">
        <v>0</v>
      </c>
      <c r="P82" s="108">
        <v>14</v>
      </c>
      <c r="Q82" s="108">
        <v>0</v>
      </c>
      <c r="R82" s="306">
        <f t="shared" si="3"/>
        <v>0</v>
      </c>
      <c r="S82" s="307">
        <f t="shared" si="4"/>
        <v>69</v>
      </c>
      <c r="T82" s="306" t="str">
        <f t="shared" si="5"/>
        <v>TB</v>
      </c>
      <c r="U82" s="206" t="s">
        <v>1073</v>
      </c>
      <c r="V82" s="207" t="s">
        <v>262</v>
      </c>
      <c r="W82" s="448"/>
    </row>
    <row r="83" spans="1:23" s="311" customFormat="1" ht="26.25" customHeight="1">
      <c r="A83" s="305">
        <v>76</v>
      </c>
      <c r="B83" s="178">
        <v>2310060178</v>
      </c>
      <c r="C83" s="313" t="s">
        <v>1074</v>
      </c>
      <c r="D83" s="314" t="s">
        <v>319</v>
      </c>
      <c r="E83" s="312"/>
      <c r="F83" s="304"/>
      <c r="G83" s="305"/>
      <c r="H83" s="305"/>
      <c r="I83" s="305"/>
      <c r="J83" s="108">
        <v>25</v>
      </c>
      <c r="K83" s="108">
        <v>7</v>
      </c>
      <c r="L83" s="108">
        <v>8</v>
      </c>
      <c r="M83" s="108">
        <v>10</v>
      </c>
      <c r="N83" s="108">
        <v>5</v>
      </c>
      <c r="O83" s="108">
        <v>0</v>
      </c>
      <c r="P83" s="108">
        <v>13</v>
      </c>
      <c r="Q83" s="108">
        <v>0</v>
      </c>
      <c r="R83" s="306">
        <f t="shared" si="3"/>
        <v>3</v>
      </c>
      <c r="S83" s="307">
        <f t="shared" si="4"/>
        <v>71</v>
      </c>
      <c r="T83" s="306" t="str">
        <f t="shared" si="5"/>
        <v>Khá</v>
      </c>
      <c r="U83" s="206" t="s">
        <v>1002</v>
      </c>
      <c r="V83" s="207" t="s">
        <v>267</v>
      </c>
      <c r="W83" s="448"/>
    </row>
    <row r="84" spans="1:23" s="311" customFormat="1" ht="26.25" customHeight="1">
      <c r="A84" s="305">
        <v>77</v>
      </c>
      <c r="B84" s="178">
        <v>2310060180</v>
      </c>
      <c r="C84" s="313" t="s">
        <v>1075</v>
      </c>
      <c r="D84" s="314" t="s">
        <v>48</v>
      </c>
      <c r="E84" s="312"/>
      <c r="F84" s="304"/>
      <c r="G84" s="305"/>
      <c r="H84" s="305"/>
      <c r="I84" s="305"/>
      <c r="J84" s="108">
        <v>25</v>
      </c>
      <c r="K84" s="108">
        <v>7</v>
      </c>
      <c r="L84" s="108">
        <v>8</v>
      </c>
      <c r="M84" s="108">
        <v>10</v>
      </c>
      <c r="N84" s="108">
        <v>5</v>
      </c>
      <c r="O84" s="108">
        <v>0</v>
      </c>
      <c r="P84" s="108">
        <v>13</v>
      </c>
      <c r="Q84" s="108">
        <v>0</v>
      </c>
      <c r="R84" s="306">
        <f t="shared" si="3"/>
        <v>0</v>
      </c>
      <c r="S84" s="307">
        <f t="shared" si="4"/>
        <v>68</v>
      </c>
      <c r="T84" s="306" t="str">
        <f t="shared" si="5"/>
        <v>TB</v>
      </c>
      <c r="U84" s="206" t="s">
        <v>258</v>
      </c>
      <c r="V84" s="207" t="s">
        <v>259</v>
      </c>
      <c r="W84" s="448"/>
    </row>
    <row r="85" spans="1:23" s="311" customFormat="1" ht="26.25" customHeight="1">
      <c r="A85" s="305">
        <v>78</v>
      </c>
      <c r="B85" s="178">
        <v>2310060181</v>
      </c>
      <c r="C85" s="313" t="s">
        <v>1076</v>
      </c>
      <c r="D85" s="314" t="s">
        <v>896</v>
      </c>
      <c r="E85" s="312"/>
      <c r="F85" s="304"/>
      <c r="G85" s="305"/>
      <c r="H85" s="305"/>
      <c r="I85" s="305"/>
      <c r="J85" s="108">
        <v>25</v>
      </c>
      <c r="K85" s="108">
        <v>7</v>
      </c>
      <c r="L85" s="108">
        <v>8</v>
      </c>
      <c r="M85" s="108">
        <v>10</v>
      </c>
      <c r="N85" s="108">
        <v>5</v>
      </c>
      <c r="O85" s="108">
        <v>0</v>
      </c>
      <c r="P85" s="108">
        <v>12</v>
      </c>
      <c r="Q85" s="108">
        <v>5</v>
      </c>
      <c r="R85" s="306">
        <f t="shared" si="3"/>
        <v>0</v>
      </c>
      <c r="S85" s="307">
        <f t="shared" si="4"/>
        <v>72</v>
      </c>
      <c r="T85" s="306" t="str">
        <f t="shared" si="5"/>
        <v>Khá</v>
      </c>
      <c r="U85" s="206" t="s">
        <v>955</v>
      </c>
      <c r="V85" s="207" t="s">
        <v>262</v>
      </c>
      <c r="W85" s="450" t="s">
        <v>1077</v>
      </c>
    </row>
    <row r="86" spans="1:23" s="311" customFormat="1" ht="26.25" customHeight="1">
      <c r="A86" s="305">
        <v>79</v>
      </c>
      <c r="B86" s="178">
        <v>2310060182</v>
      </c>
      <c r="C86" s="313" t="s">
        <v>1078</v>
      </c>
      <c r="D86" s="314" t="s">
        <v>67</v>
      </c>
      <c r="E86" s="312"/>
      <c r="F86" s="304"/>
      <c r="G86" s="305"/>
      <c r="H86" s="305"/>
      <c r="I86" s="305"/>
      <c r="J86" s="108">
        <v>25</v>
      </c>
      <c r="K86" s="108">
        <v>7</v>
      </c>
      <c r="L86" s="108">
        <v>8</v>
      </c>
      <c r="M86" s="108">
        <v>10</v>
      </c>
      <c r="N86" s="108">
        <v>5</v>
      </c>
      <c r="O86" s="108">
        <v>0</v>
      </c>
      <c r="P86" s="108">
        <v>15</v>
      </c>
      <c r="Q86" s="451">
        <v>5</v>
      </c>
      <c r="R86" s="306">
        <f t="shared" si="3"/>
        <v>3</v>
      </c>
      <c r="S86" s="307">
        <f t="shared" si="4"/>
        <v>78</v>
      </c>
      <c r="T86" s="306" t="str">
        <f t="shared" si="5"/>
        <v>Khá</v>
      </c>
      <c r="U86" s="206" t="s">
        <v>799</v>
      </c>
      <c r="V86" s="207" t="s">
        <v>267</v>
      </c>
      <c r="W86" s="450" t="s">
        <v>1079</v>
      </c>
    </row>
    <row r="87" spans="1:23" s="311" customFormat="1" ht="26.25" customHeight="1">
      <c r="A87" s="305">
        <v>80</v>
      </c>
      <c r="B87" s="178">
        <v>2310060183</v>
      </c>
      <c r="C87" s="313" t="s">
        <v>1080</v>
      </c>
      <c r="D87" s="314" t="s">
        <v>323</v>
      </c>
      <c r="E87" s="312"/>
      <c r="F87" s="304"/>
      <c r="G87" s="305"/>
      <c r="H87" s="305"/>
      <c r="I87" s="305"/>
      <c r="J87" s="108">
        <v>25</v>
      </c>
      <c r="K87" s="108">
        <v>7</v>
      </c>
      <c r="L87" s="108">
        <v>8</v>
      </c>
      <c r="M87" s="108">
        <v>10</v>
      </c>
      <c r="N87" s="108">
        <v>5</v>
      </c>
      <c r="O87" s="108">
        <v>0</v>
      </c>
      <c r="P87" s="108">
        <v>11</v>
      </c>
      <c r="Q87" s="108">
        <v>0</v>
      </c>
      <c r="R87" s="306">
        <f t="shared" si="3"/>
        <v>0</v>
      </c>
      <c r="S87" s="307">
        <f t="shared" si="4"/>
        <v>66</v>
      </c>
      <c r="T87" s="306" t="str">
        <f t="shared" si="5"/>
        <v>TB</v>
      </c>
      <c r="U87" s="206" t="s">
        <v>1017</v>
      </c>
      <c r="V87" s="207" t="s">
        <v>259</v>
      </c>
      <c r="W87" s="448"/>
    </row>
    <row r="88" spans="1:23" s="311" customFormat="1" ht="26.25" customHeight="1">
      <c r="A88" s="305">
        <v>81</v>
      </c>
      <c r="B88" s="178">
        <v>2310060184</v>
      </c>
      <c r="C88" s="313" t="s">
        <v>1081</v>
      </c>
      <c r="D88" s="314" t="s">
        <v>361</v>
      </c>
      <c r="E88" s="312"/>
      <c r="F88" s="304"/>
      <c r="G88" s="305"/>
      <c r="H88" s="305"/>
      <c r="I88" s="305"/>
      <c r="J88" s="108">
        <v>25</v>
      </c>
      <c r="K88" s="108">
        <v>7</v>
      </c>
      <c r="L88" s="108">
        <v>8</v>
      </c>
      <c r="M88" s="108">
        <v>10</v>
      </c>
      <c r="N88" s="108">
        <v>5</v>
      </c>
      <c r="O88" s="108">
        <v>0</v>
      </c>
      <c r="P88" s="108">
        <v>10</v>
      </c>
      <c r="Q88" s="108">
        <v>0</v>
      </c>
      <c r="R88" s="306">
        <f t="shared" si="3"/>
        <v>0</v>
      </c>
      <c r="S88" s="307">
        <f t="shared" si="4"/>
        <v>65</v>
      </c>
      <c r="T88" s="306" t="str">
        <f t="shared" si="5"/>
        <v>TB</v>
      </c>
      <c r="U88" s="206" t="s">
        <v>967</v>
      </c>
      <c r="V88" s="207" t="s">
        <v>259</v>
      </c>
      <c r="W88" s="448"/>
    </row>
    <row r="89" spans="1:23" s="311" customFormat="1" ht="26.25" customHeight="1">
      <c r="A89" s="305">
        <v>82</v>
      </c>
      <c r="B89" s="178">
        <v>2310060185</v>
      </c>
      <c r="C89" s="313" t="s">
        <v>1082</v>
      </c>
      <c r="D89" s="314" t="s">
        <v>906</v>
      </c>
      <c r="E89" s="312"/>
      <c r="F89" s="304"/>
      <c r="G89" s="305"/>
      <c r="H89" s="305"/>
      <c r="I89" s="305"/>
      <c r="J89" s="108"/>
      <c r="K89" s="108"/>
      <c r="L89" s="108"/>
      <c r="M89" s="108"/>
      <c r="N89" s="108"/>
      <c r="O89" s="108"/>
      <c r="P89" s="108"/>
      <c r="Q89" s="108"/>
      <c r="R89" s="306">
        <f t="shared" si="3"/>
        <v>0</v>
      </c>
      <c r="S89" s="307">
        <f t="shared" si="4"/>
        <v>0</v>
      </c>
      <c r="T89" s="306" t="str">
        <f t="shared" si="5"/>
        <v>Yếu</v>
      </c>
      <c r="U89" s="206" t="s">
        <v>955</v>
      </c>
      <c r="V89" s="207" t="s">
        <v>262</v>
      </c>
      <c r="W89" s="448"/>
    </row>
    <row r="90" spans="1:23" s="311" customFormat="1" ht="26.25" customHeight="1">
      <c r="A90" s="305">
        <v>83</v>
      </c>
      <c r="B90" s="178">
        <v>2310060186</v>
      </c>
      <c r="C90" s="313" t="s">
        <v>1083</v>
      </c>
      <c r="D90" s="314" t="s">
        <v>68</v>
      </c>
      <c r="E90" s="312"/>
      <c r="F90" s="304"/>
      <c r="G90" s="305"/>
      <c r="H90" s="305"/>
      <c r="I90" s="305"/>
      <c r="J90" s="108">
        <v>25</v>
      </c>
      <c r="K90" s="108">
        <v>7</v>
      </c>
      <c r="L90" s="108">
        <v>8</v>
      </c>
      <c r="M90" s="108">
        <v>10</v>
      </c>
      <c r="N90" s="108">
        <v>5</v>
      </c>
      <c r="O90" s="108">
        <v>0</v>
      </c>
      <c r="P90" s="108">
        <v>10</v>
      </c>
      <c r="Q90" s="108">
        <v>0</v>
      </c>
      <c r="R90" s="306">
        <f t="shared" si="3"/>
        <v>3</v>
      </c>
      <c r="S90" s="307">
        <f t="shared" si="4"/>
        <v>68</v>
      </c>
      <c r="T90" s="306" t="str">
        <f t="shared" si="5"/>
        <v>TB</v>
      </c>
      <c r="U90" s="206" t="s">
        <v>309</v>
      </c>
      <c r="V90" s="207" t="s">
        <v>267</v>
      </c>
      <c r="W90" s="448"/>
    </row>
    <row r="91" spans="1:23" s="311" customFormat="1" ht="26.25" customHeight="1">
      <c r="A91" s="305">
        <v>84</v>
      </c>
      <c r="B91" s="178">
        <v>2310060187</v>
      </c>
      <c r="C91" s="313" t="s">
        <v>1084</v>
      </c>
      <c r="D91" s="314" t="s">
        <v>533</v>
      </c>
      <c r="E91" s="312"/>
      <c r="F91" s="304"/>
      <c r="G91" s="305"/>
      <c r="H91" s="305"/>
      <c r="I91" s="305"/>
      <c r="J91" s="108"/>
      <c r="K91" s="108"/>
      <c r="L91" s="108"/>
      <c r="M91" s="108"/>
      <c r="N91" s="108"/>
      <c r="O91" s="108"/>
      <c r="P91" s="108"/>
      <c r="Q91" s="108"/>
      <c r="R91" s="306">
        <f t="shared" si="3"/>
        <v>0</v>
      </c>
      <c r="S91" s="307">
        <f t="shared" si="4"/>
        <v>0</v>
      </c>
      <c r="T91" s="306" t="str">
        <f t="shared" si="5"/>
        <v>Yếu</v>
      </c>
      <c r="U91" s="206" t="s">
        <v>955</v>
      </c>
      <c r="V91" s="207" t="s">
        <v>262</v>
      </c>
      <c r="W91" s="448"/>
    </row>
    <row r="92" spans="1:23" s="311" customFormat="1" ht="26.25" customHeight="1">
      <c r="A92" s="305">
        <v>85</v>
      </c>
      <c r="B92" s="178">
        <v>2310060188</v>
      </c>
      <c r="C92" s="313" t="s">
        <v>285</v>
      </c>
      <c r="D92" s="314" t="s">
        <v>327</v>
      </c>
      <c r="E92" s="312"/>
      <c r="F92" s="304"/>
      <c r="G92" s="305"/>
      <c r="H92" s="305"/>
      <c r="I92" s="305"/>
      <c r="J92" s="108">
        <v>25</v>
      </c>
      <c r="K92" s="108">
        <v>7</v>
      </c>
      <c r="L92" s="108">
        <v>8</v>
      </c>
      <c r="M92" s="108">
        <v>10</v>
      </c>
      <c r="N92" s="108">
        <v>5</v>
      </c>
      <c r="O92" s="108">
        <v>0</v>
      </c>
      <c r="P92" s="108">
        <v>11</v>
      </c>
      <c r="Q92" s="108">
        <v>0</v>
      </c>
      <c r="R92" s="306">
        <f t="shared" si="3"/>
        <v>0</v>
      </c>
      <c r="S92" s="307">
        <f t="shared" si="4"/>
        <v>66</v>
      </c>
      <c r="T92" s="306" t="str">
        <f t="shared" si="5"/>
        <v>TB</v>
      </c>
      <c r="U92" s="206" t="s">
        <v>990</v>
      </c>
      <c r="V92" s="207" t="s">
        <v>262</v>
      </c>
      <c r="W92" s="448"/>
    </row>
    <row r="93" spans="1:23" s="311" customFormat="1" ht="26.25" customHeight="1">
      <c r="A93" s="305">
        <v>86</v>
      </c>
      <c r="B93" s="178">
        <v>2310060189</v>
      </c>
      <c r="C93" s="313" t="s">
        <v>944</v>
      </c>
      <c r="D93" s="314" t="s">
        <v>327</v>
      </c>
      <c r="E93" s="312"/>
      <c r="F93" s="304"/>
      <c r="G93" s="305"/>
      <c r="H93" s="305"/>
      <c r="I93" s="305"/>
      <c r="J93" s="108">
        <v>25</v>
      </c>
      <c r="K93" s="108">
        <v>7</v>
      </c>
      <c r="L93" s="108">
        <v>8</v>
      </c>
      <c r="M93" s="108">
        <v>10</v>
      </c>
      <c r="N93" s="108">
        <v>5</v>
      </c>
      <c r="O93" s="108">
        <v>0</v>
      </c>
      <c r="P93" s="108">
        <v>15</v>
      </c>
      <c r="Q93" s="108">
        <v>0</v>
      </c>
      <c r="R93" s="306">
        <f t="shared" si="3"/>
        <v>0</v>
      </c>
      <c r="S93" s="307">
        <f t="shared" si="4"/>
        <v>70</v>
      </c>
      <c r="T93" s="306" t="str">
        <f t="shared" si="5"/>
        <v>Khá</v>
      </c>
      <c r="U93" s="206" t="s">
        <v>987</v>
      </c>
      <c r="V93" s="207" t="s">
        <v>259</v>
      </c>
      <c r="W93" s="448"/>
    </row>
    <row r="94" spans="1:23" s="311" customFormat="1" ht="26.25" customHeight="1">
      <c r="A94" s="305">
        <v>87</v>
      </c>
      <c r="B94" s="178">
        <v>2310060190</v>
      </c>
      <c r="C94" s="313" t="s">
        <v>938</v>
      </c>
      <c r="D94" s="314" t="s">
        <v>784</v>
      </c>
      <c r="E94" s="312"/>
      <c r="F94" s="304"/>
      <c r="G94" s="305"/>
      <c r="H94" s="305"/>
      <c r="I94" s="305"/>
      <c r="J94" s="108">
        <v>25</v>
      </c>
      <c r="K94" s="108">
        <v>7</v>
      </c>
      <c r="L94" s="108">
        <v>8</v>
      </c>
      <c r="M94" s="108">
        <v>10</v>
      </c>
      <c r="N94" s="108">
        <v>5</v>
      </c>
      <c r="O94" s="108">
        <v>0</v>
      </c>
      <c r="P94" s="108">
        <v>14</v>
      </c>
      <c r="Q94" s="108">
        <v>0</v>
      </c>
      <c r="R94" s="306">
        <f t="shared" si="3"/>
        <v>3</v>
      </c>
      <c r="S94" s="307">
        <f t="shared" si="4"/>
        <v>72</v>
      </c>
      <c r="T94" s="306" t="str">
        <f t="shared" si="5"/>
        <v>Khá</v>
      </c>
      <c r="U94" s="206" t="s">
        <v>1002</v>
      </c>
      <c r="V94" s="207" t="s">
        <v>267</v>
      </c>
      <c r="W94" s="448"/>
    </row>
    <row r="95" spans="1:23" s="311" customFormat="1" ht="26.25" customHeight="1">
      <c r="A95" s="305">
        <v>88</v>
      </c>
      <c r="B95" s="178">
        <v>2310060191</v>
      </c>
      <c r="C95" s="313" t="s">
        <v>1085</v>
      </c>
      <c r="D95" s="314" t="s">
        <v>784</v>
      </c>
      <c r="E95" s="312"/>
      <c r="F95" s="304"/>
      <c r="G95" s="305"/>
      <c r="H95" s="305"/>
      <c r="I95" s="305"/>
      <c r="J95" s="108"/>
      <c r="K95" s="108"/>
      <c r="L95" s="108"/>
      <c r="M95" s="108"/>
      <c r="N95" s="108"/>
      <c r="O95" s="108"/>
      <c r="P95" s="108"/>
      <c r="Q95" s="108"/>
      <c r="R95" s="306">
        <f t="shared" si="3"/>
        <v>0</v>
      </c>
      <c r="S95" s="307">
        <f t="shared" si="4"/>
        <v>0</v>
      </c>
      <c r="T95" s="306" t="str">
        <f t="shared" si="5"/>
        <v>Yếu</v>
      </c>
      <c r="U95" s="206" t="s">
        <v>275</v>
      </c>
      <c r="V95" s="207" t="s">
        <v>262</v>
      </c>
      <c r="W95" s="448"/>
    </row>
    <row r="96" spans="1:23" s="311" customFormat="1" ht="26.25" customHeight="1">
      <c r="A96" s="305">
        <v>89</v>
      </c>
      <c r="B96" s="178">
        <v>2310060192</v>
      </c>
      <c r="C96" s="313" t="s">
        <v>1086</v>
      </c>
      <c r="D96" s="314" t="s">
        <v>50</v>
      </c>
      <c r="E96" s="312"/>
      <c r="F96" s="304"/>
      <c r="G96" s="305"/>
      <c r="H96" s="305"/>
      <c r="I96" s="305"/>
      <c r="J96" s="108"/>
      <c r="K96" s="108"/>
      <c r="L96" s="108"/>
      <c r="M96" s="108"/>
      <c r="N96" s="108"/>
      <c r="O96" s="108"/>
      <c r="P96" s="108"/>
      <c r="Q96" s="108"/>
      <c r="R96" s="306">
        <f t="shared" si="3"/>
        <v>0</v>
      </c>
      <c r="S96" s="307">
        <f t="shared" si="4"/>
        <v>0</v>
      </c>
      <c r="T96" s="306" t="str">
        <f t="shared" si="5"/>
        <v>Yếu</v>
      </c>
      <c r="U96" s="206" t="s">
        <v>275</v>
      </c>
      <c r="V96" s="207" t="s">
        <v>262</v>
      </c>
      <c r="W96" s="448"/>
    </row>
    <row r="97" spans="1:23" s="311" customFormat="1" ht="26.25" customHeight="1">
      <c r="A97" s="305">
        <v>90</v>
      </c>
      <c r="B97" s="178">
        <v>2310060193</v>
      </c>
      <c r="C97" s="313" t="s">
        <v>1087</v>
      </c>
      <c r="D97" s="314" t="s">
        <v>50</v>
      </c>
      <c r="E97" s="312"/>
      <c r="F97" s="304"/>
      <c r="G97" s="305"/>
      <c r="H97" s="305"/>
      <c r="I97" s="305"/>
      <c r="J97" s="108"/>
      <c r="K97" s="108"/>
      <c r="L97" s="108"/>
      <c r="M97" s="108"/>
      <c r="N97" s="108"/>
      <c r="O97" s="108"/>
      <c r="P97" s="108"/>
      <c r="Q97" s="108"/>
      <c r="R97" s="306">
        <f t="shared" si="3"/>
        <v>0</v>
      </c>
      <c r="S97" s="307">
        <f t="shared" si="4"/>
        <v>0</v>
      </c>
      <c r="T97" s="306" t="str">
        <f t="shared" si="5"/>
        <v>Yếu</v>
      </c>
      <c r="U97" s="206" t="s">
        <v>1007</v>
      </c>
      <c r="V97" s="207" t="s">
        <v>262</v>
      </c>
      <c r="W97" s="448"/>
    </row>
    <row r="98" spans="1:23" s="311" customFormat="1" ht="26.25" customHeight="1">
      <c r="A98" s="305">
        <v>91</v>
      </c>
      <c r="B98" s="452">
        <v>2310060194</v>
      </c>
      <c r="C98" s="171" t="s">
        <v>1088</v>
      </c>
      <c r="D98" s="172" t="s">
        <v>38</v>
      </c>
      <c r="E98" s="312"/>
      <c r="F98" s="304"/>
      <c r="G98" s="305"/>
      <c r="H98" s="305"/>
      <c r="I98" s="305"/>
      <c r="J98" s="108"/>
      <c r="K98" s="108"/>
      <c r="L98" s="108"/>
      <c r="M98" s="108"/>
      <c r="N98" s="108"/>
      <c r="O98" s="108"/>
      <c r="P98" s="108"/>
      <c r="Q98" s="108"/>
      <c r="R98" s="306">
        <f t="shared" si="3"/>
        <v>4</v>
      </c>
      <c r="S98" s="307">
        <f t="shared" si="4"/>
        <v>4</v>
      </c>
      <c r="T98" s="306" t="str">
        <f t="shared" si="5"/>
        <v>Yếu</v>
      </c>
      <c r="U98" s="206" t="s">
        <v>440</v>
      </c>
      <c r="V98" s="207" t="s">
        <v>304</v>
      </c>
      <c r="W98" s="448"/>
    </row>
    <row r="99" spans="1:23" s="311" customFormat="1" ht="26.25" customHeight="1">
      <c r="A99" s="305">
        <v>92</v>
      </c>
      <c r="B99" s="178">
        <v>2310060195</v>
      </c>
      <c r="C99" s="313" t="s">
        <v>1089</v>
      </c>
      <c r="D99" s="314" t="s">
        <v>38</v>
      </c>
      <c r="E99" s="312"/>
      <c r="F99" s="304"/>
      <c r="G99" s="305"/>
      <c r="H99" s="305"/>
      <c r="I99" s="305"/>
      <c r="J99" s="108">
        <v>25</v>
      </c>
      <c r="K99" s="108">
        <v>7</v>
      </c>
      <c r="L99" s="108">
        <v>8</v>
      </c>
      <c r="M99" s="108">
        <v>10</v>
      </c>
      <c r="N99" s="108">
        <v>5</v>
      </c>
      <c r="O99" s="108">
        <v>0</v>
      </c>
      <c r="P99" s="108">
        <v>11</v>
      </c>
      <c r="Q99" s="108">
        <v>0</v>
      </c>
      <c r="R99" s="306">
        <f t="shared" si="3"/>
        <v>0</v>
      </c>
      <c r="S99" s="307">
        <f t="shared" si="4"/>
        <v>66</v>
      </c>
      <c r="T99" s="306" t="str">
        <f t="shared" si="5"/>
        <v>TB</v>
      </c>
      <c r="U99" s="206" t="s">
        <v>904</v>
      </c>
      <c r="V99" s="207" t="s">
        <v>262</v>
      </c>
      <c r="W99" s="448"/>
    </row>
    <row r="100" spans="1:23" s="311" customFormat="1" ht="26.25" customHeight="1">
      <c r="A100" s="305">
        <v>93</v>
      </c>
      <c r="B100" s="178">
        <v>2310060196</v>
      </c>
      <c r="C100" s="313" t="s">
        <v>1090</v>
      </c>
      <c r="D100" s="314" t="s">
        <v>38</v>
      </c>
      <c r="E100" s="312"/>
      <c r="F100" s="304"/>
      <c r="G100" s="305"/>
      <c r="H100" s="305"/>
      <c r="I100" s="305"/>
      <c r="J100" s="108">
        <v>25</v>
      </c>
      <c r="K100" s="108">
        <v>7</v>
      </c>
      <c r="L100" s="108">
        <v>8</v>
      </c>
      <c r="M100" s="108">
        <v>10</v>
      </c>
      <c r="N100" s="108">
        <v>5</v>
      </c>
      <c r="O100" s="108">
        <v>0</v>
      </c>
      <c r="P100" s="108">
        <v>12</v>
      </c>
      <c r="Q100" s="108">
        <v>0</v>
      </c>
      <c r="R100" s="306">
        <f t="shared" si="3"/>
        <v>0</v>
      </c>
      <c r="S100" s="307">
        <f t="shared" si="4"/>
        <v>67</v>
      </c>
      <c r="T100" s="306" t="str">
        <f t="shared" si="5"/>
        <v>TB</v>
      </c>
      <c r="U100" s="206" t="s">
        <v>258</v>
      </c>
      <c r="V100" s="207" t="s">
        <v>259</v>
      </c>
      <c r="W100" s="448"/>
    </row>
    <row r="101" spans="1:23" s="311" customFormat="1" ht="26.25" customHeight="1">
      <c r="A101" s="305">
        <v>94</v>
      </c>
      <c r="B101" s="178">
        <v>2310060197</v>
      </c>
      <c r="C101" s="313" t="s">
        <v>1091</v>
      </c>
      <c r="D101" s="314" t="s">
        <v>51</v>
      </c>
      <c r="E101" s="312"/>
      <c r="F101" s="304"/>
      <c r="G101" s="305"/>
      <c r="H101" s="305"/>
      <c r="I101" s="305"/>
      <c r="J101" s="108">
        <v>25</v>
      </c>
      <c r="K101" s="108">
        <v>7</v>
      </c>
      <c r="L101" s="108">
        <v>8</v>
      </c>
      <c r="M101" s="108">
        <v>10</v>
      </c>
      <c r="N101" s="108">
        <v>5</v>
      </c>
      <c r="O101" s="108">
        <v>0</v>
      </c>
      <c r="P101" s="108">
        <v>13</v>
      </c>
      <c r="Q101" s="108">
        <v>0</v>
      </c>
      <c r="R101" s="306">
        <f t="shared" si="3"/>
        <v>0</v>
      </c>
      <c r="S101" s="307">
        <f t="shared" si="4"/>
        <v>68</v>
      </c>
      <c r="T101" s="306" t="str">
        <f t="shared" si="5"/>
        <v>TB</v>
      </c>
      <c r="U101" s="206" t="s">
        <v>987</v>
      </c>
      <c r="V101" s="207" t="s">
        <v>259</v>
      </c>
      <c r="W101" s="448"/>
    </row>
    <row r="102" spans="1:23" s="311" customFormat="1" ht="26.25" customHeight="1">
      <c r="A102" s="305">
        <v>95</v>
      </c>
      <c r="B102" s="178">
        <v>2310060198</v>
      </c>
      <c r="C102" s="313" t="s">
        <v>1092</v>
      </c>
      <c r="D102" s="314" t="s">
        <v>569</v>
      </c>
      <c r="E102" s="312"/>
      <c r="F102" s="304"/>
      <c r="G102" s="305"/>
      <c r="H102" s="305"/>
      <c r="I102" s="305"/>
      <c r="J102" s="108">
        <v>25</v>
      </c>
      <c r="K102" s="108">
        <v>7</v>
      </c>
      <c r="L102" s="108">
        <v>8</v>
      </c>
      <c r="M102" s="108">
        <v>10</v>
      </c>
      <c r="N102" s="108">
        <v>5</v>
      </c>
      <c r="O102" s="108">
        <v>0</v>
      </c>
      <c r="P102" s="108">
        <v>14</v>
      </c>
      <c r="Q102" s="108">
        <v>5</v>
      </c>
      <c r="R102" s="306">
        <f t="shared" si="3"/>
        <v>3</v>
      </c>
      <c r="S102" s="307">
        <f t="shared" si="4"/>
        <v>77</v>
      </c>
      <c r="T102" s="306" t="str">
        <f t="shared" si="5"/>
        <v>Khá</v>
      </c>
      <c r="U102" s="206" t="s">
        <v>1093</v>
      </c>
      <c r="V102" s="207" t="s">
        <v>267</v>
      </c>
      <c r="W102" s="450" t="s">
        <v>1094</v>
      </c>
    </row>
    <row r="103" spans="1:23" s="311" customFormat="1" ht="26.25" customHeight="1">
      <c r="A103" s="305">
        <v>96</v>
      </c>
      <c r="B103" s="178">
        <v>2310060199</v>
      </c>
      <c r="C103" s="313" t="s">
        <v>69</v>
      </c>
      <c r="D103" s="314" t="s">
        <v>1095</v>
      </c>
      <c r="E103" s="312"/>
      <c r="F103" s="304"/>
      <c r="G103" s="305"/>
      <c r="H103" s="305"/>
      <c r="I103" s="305"/>
      <c r="J103" s="108">
        <v>25</v>
      </c>
      <c r="K103" s="108">
        <v>7</v>
      </c>
      <c r="L103" s="108">
        <v>8</v>
      </c>
      <c r="M103" s="108">
        <v>10</v>
      </c>
      <c r="N103" s="108">
        <v>5</v>
      </c>
      <c r="O103" s="108">
        <v>0</v>
      </c>
      <c r="P103" s="108">
        <v>13</v>
      </c>
      <c r="Q103" s="108">
        <v>0</v>
      </c>
      <c r="R103" s="306">
        <f t="shared" si="3"/>
        <v>0</v>
      </c>
      <c r="S103" s="307">
        <f t="shared" si="4"/>
        <v>68</v>
      </c>
      <c r="T103" s="306" t="str">
        <f t="shared" si="5"/>
        <v>TB</v>
      </c>
      <c r="U103" s="206" t="s">
        <v>1007</v>
      </c>
      <c r="V103" s="207" t="s">
        <v>262</v>
      </c>
      <c r="W103" s="448"/>
    </row>
    <row r="104" spans="1:23" s="311" customFormat="1" ht="26.25" customHeight="1">
      <c r="A104" s="305">
        <v>97</v>
      </c>
      <c r="B104" s="178">
        <v>2310060200</v>
      </c>
      <c r="C104" s="313" t="s">
        <v>1096</v>
      </c>
      <c r="D104" s="314" t="s">
        <v>52</v>
      </c>
      <c r="E104" s="312"/>
      <c r="F104" s="304"/>
      <c r="G104" s="305"/>
      <c r="H104" s="305"/>
      <c r="I104" s="305"/>
      <c r="J104" s="108"/>
      <c r="K104" s="108"/>
      <c r="L104" s="108"/>
      <c r="M104" s="108"/>
      <c r="N104" s="108"/>
      <c r="O104" s="108"/>
      <c r="P104" s="108"/>
      <c r="Q104" s="108"/>
      <c r="R104" s="306">
        <f t="shared" si="3"/>
        <v>0</v>
      </c>
      <c r="S104" s="307">
        <f t="shared" si="4"/>
        <v>0</v>
      </c>
      <c r="T104" s="306" t="str">
        <f t="shared" si="5"/>
        <v>Yếu</v>
      </c>
      <c r="U104" s="206" t="s">
        <v>275</v>
      </c>
      <c r="V104" s="207" t="s">
        <v>262</v>
      </c>
      <c r="W104" s="448"/>
    </row>
    <row r="105" spans="1:23" s="311" customFormat="1" ht="26.25" customHeight="1">
      <c r="A105" s="305">
        <v>98</v>
      </c>
      <c r="B105" s="178">
        <v>2310060201</v>
      </c>
      <c r="C105" s="313" t="s">
        <v>934</v>
      </c>
      <c r="D105" s="314" t="s">
        <v>52</v>
      </c>
      <c r="E105" s="312"/>
      <c r="F105" s="304"/>
      <c r="G105" s="305"/>
      <c r="H105" s="305"/>
      <c r="I105" s="305"/>
      <c r="J105" s="108">
        <v>25</v>
      </c>
      <c r="K105" s="108">
        <v>7</v>
      </c>
      <c r="L105" s="108">
        <v>8</v>
      </c>
      <c r="M105" s="108">
        <v>10</v>
      </c>
      <c r="N105" s="108">
        <v>5</v>
      </c>
      <c r="O105" s="108">
        <v>0</v>
      </c>
      <c r="P105" s="108">
        <v>15</v>
      </c>
      <c r="Q105" s="108">
        <v>0</v>
      </c>
      <c r="R105" s="306">
        <f t="shared" si="3"/>
        <v>0</v>
      </c>
      <c r="S105" s="307">
        <f t="shared" si="4"/>
        <v>70</v>
      </c>
      <c r="T105" s="306" t="str">
        <f t="shared" si="5"/>
        <v>Khá</v>
      </c>
      <c r="U105" s="206" t="s">
        <v>258</v>
      </c>
      <c r="V105" s="207" t="s">
        <v>259</v>
      </c>
      <c r="W105" s="448"/>
    </row>
    <row r="106" spans="1:23" s="311" customFormat="1" ht="26.25" customHeight="1">
      <c r="A106" s="305">
        <v>99</v>
      </c>
      <c r="B106" s="178">
        <v>2310060202</v>
      </c>
      <c r="C106" s="313" t="s">
        <v>1097</v>
      </c>
      <c r="D106" s="314" t="s">
        <v>339</v>
      </c>
      <c r="E106" s="312"/>
      <c r="F106" s="304"/>
      <c r="G106" s="305"/>
      <c r="H106" s="305"/>
      <c r="I106" s="305"/>
      <c r="J106" s="108">
        <v>25</v>
      </c>
      <c r="K106" s="108">
        <v>7</v>
      </c>
      <c r="L106" s="108">
        <v>8</v>
      </c>
      <c r="M106" s="108">
        <v>10</v>
      </c>
      <c r="N106" s="108">
        <v>5</v>
      </c>
      <c r="O106" s="108">
        <v>0</v>
      </c>
      <c r="P106" s="108">
        <v>13</v>
      </c>
      <c r="Q106" s="108">
        <v>0</v>
      </c>
      <c r="R106" s="306">
        <f t="shared" si="3"/>
        <v>3</v>
      </c>
      <c r="S106" s="307">
        <f t="shared" si="4"/>
        <v>71</v>
      </c>
      <c r="T106" s="306" t="str">
        <f t="shared" si="5"/>
        <v>Khá</v>
      </c>
      <c r="U106" s="206" t="s">
        <v>1093</v>
      </c>
      <c r="V106" s="207" t="s">
        <v>267</v>
      </c>
      <c r="W106" s="448"/>
    </row>
    <row r="107" spans="1:23" s="311" customFormat="1" ht="26.25" customHeight="1">
      <c r="A107" s="305">
        <v>100</v>
      </c>
      <c r="B107" s="178">
        <v>2310060203</v>
      </c>
      <c r="C107" s="313" t="s">
        <v>796</v>
      </c>
      <c r="D107" s="314" t="s">
        <v>70</v>
      </c>
      <c r="E107" s="312"/>
      <c r="F107" s="304"/>
      <c r="G107" s="305"/>
      <c r="H107" s="305"/>
      <c r="I107" s="305"/>
      <c r="J107" s="108">
        <v>25</v>
      </c>
      <c r="K107" s="108">
        <v>7</v>
      </c>
      <c r="L107" s="108">
        <v>8</v>
      </c>
      <c r="M107" s="108">
        <v>10</v>
      </c>
      <c r="N107" s="108">
        <v>5</v>
      </c>
      <c r="O107" s="108">
        <v>0</v>
      </c>
      <c r="P107" s="108">
        <v>15</v>
      </c>
      <c r="Q107" s="108">
        <v>0</v>
      </c>
      <c r="R107" s="306">
        <f t="shared" si="3"/>
        <v>0</v>
      </c>
      <c r="S107" s="307">
        <f t="shared" si="4"/>
        <v>70</v>
      </c>
      <c r="T107" s="306" t="str">
        <f t="shared" si="5"/>
        <v>Khá</v>
      </c>
      <c r="U107" s="206" t="s">
        <v>1098</v>
      </c>
      <c r="V107" s="207" t="s">
        <v>262</v>
      </c>
      <c r="W107" s="448"/>
    </row>
    <row r="108" spans="1:23" s="311" customFormat="1" ht="26.25" customHeight="1">
      <c r="A108" s="305">
        <v>101</v>
      </c>
      <c r="B108" s="178">
        <v>2310060204</v>
      </c>
      <c r="C108" s="313" t="s">
        <v>1099</v>
      </c>
      <c r="D108" s="314" t="s">
        <v>35</v>
      </c>
      <c r="E108" s="312"/>
      <c r="F108" s="304"/>
      <c r="G108" s="305"/>
      <c r="H108" s="305"/>
      <c r="I108" s="305"/>
      <c r="J108" s="108">
        <v>25</v>
      </c>
      <c r="K108" s="108">
        <v>7</v>
      </c>
      <c r="L108" s="108">
        <v>8</v>
      </c>
      <c r="M108" s="108">
        <v>10</v>
      </c>
      <c r="N108" s="108">
        <v>5</v>
      </c>
      <c r="O108" s="108">
        <v>0</v>
      </c>
      <c r="P108" s="108">
        <v>15</v>
      </c>
      <c r="Q108" s="108">
        <v>5</v>
      </c>
      <c r="R108" s="306">
        <f t="shared" si="3"/>
        <v>4</v>
      </c>
      <c r="S108" s="307">
        <f t="shared" si="4"/>
        <v>79</v>
      </c>
      <c r="T108" s="306" t="str">
        <f t="shared" si="5"/>
        <v>Khá</v>
      </c>
      <c r="U108" s="206" t="s">
        <v>1046</v>
      </c>
      <c r="V108" s="207" t="s">
        <v>304</v>
      </c>
      <c r="W108" s="450" t="s">
        <v>1100</v>
      </c>
    </row>
    <row r="109" spans="1:23" s="311" customFormat="1" ht="26.25" customHeight="1">
      <c r="A109" s="305">
        <v>102</v>
      </c>
      <c r="B109" s="178">
        <v>2310060205</v>
      </c>
      <c r="C109" s="313" t="s">
        <v>1101</v>
      </c>
      <c r="D109" s="314" t="s">
        <v>1102</v>
      </c>
      <c r="E109" s="312"/>
      <c r="F109" s="304"/>
      <c r="G109" s="305"/>
      <c r="H109" s="305"/>
      <c r="I109" s="305"/>
      <c r="J109" s="108">
        <v>25</v>
      </c>
      <c r="K109" s="108">
        <v>7</v>
      </c>
      <c r="L109" s="108">
        <v>8</v>
      </c>
      <c r="M109" s="108">
        <v>10</v>
      </c>
      <c r="N109" s="108">
        <v>5</v>
      </c>
      <c r="O109" s="108">
        <v>0</v>
      </c>
      <c r="P109" s="108">
        <v>11</v>
      </c>
      <c r="Q109" s="108">
        <v>0</v>
      </c>
      <c r="R109" s="306">
        <f t="shared" si="3"/>
        <v>3</v>
      </c>
      <c r="S109" s="307">
        <f t="shared" si="4"/>
        <v>69</v>
      </c>
      <c r="T109" s="306" t="str">
        <f t="shared" si="5"/>
        <v>TB</v>
      </c>
      <c r="U109" s="206" t="s">
        <v>1002</v>
      </c>
      <c r="V109" s="207" t="s">
        <v>267</v>
      </c>
      <c r="W109" s="448"/>
    </row>
    <row r="110" spans="1:23" s="311" customFormat="1" ht="26.25" customHeight="1">
      <c r="A110" s="305">
        <v>103</v>
      </c>
      <c r="B110" s="178">
        <v>2310060206</v>
      </c>
      <c r="C110" s="313" t="s">
        <v>1103</v>
      </c>
      <c r="D110" s="314" t="s">
        <v>29</v>
      </c>
      <c r="E110" s="312"/>
      <c r="F110" s="304"/>
      <c r="G110" s="305"/>
      <c r="H110" s="305"/>
      <c r="I110" s="305"/>
      <c r="J110" s="108">
        <v>25</v>
      </c>
      <c r="K110" s="108">
        <v>7</v>
      </c>
      <c r="L110" s="108">
        <v>8</v>
      </c>
      <c r="M110" s="108">
        <v>10</v>
      </c>
      <c r="N110" s="108">
        <v>5</v>
      </c>
      <c r="O110" s="108">
        <v>0</v>
      </c>
      <c r="P110" s="108">
        <v>12</v>
      </c>
      <c r="Q110" s="108">
        <v>0</v>
      </c>
      <c r="R110" s="306">
        <f t="shared" si="3"/>
        <v>0</v>
      </c>
      <c r="S110" s="307">
        <f t="shared" si="4"/>
        <v>67</v>
      </c>
      <c r="T110" s="306" t="str">
        <f t="shared" si="5"/>
        <v>TB</v>
      </c>
      <c r="U110" s="206" t="s">
        <v>825</v>
      </c>
      <c r="V110" s="207" t="s">
        <v>259</v>
      </c>
      <c r="W110" s="448"/>
    </row>
    <row r="111" spans="1:23" s="311" customFormat="1" ht="26.25" customHeight="1">
      <c r="A111" s="305">
        <v>104</v>
      </c>
      <c r="B111" s="178">
        <v>2310060207</v>
      </c>
      <c r="C111" s="313" t="s">
        <v>1104</v>
      </c>
      <c r="D111" s="314" t="s">
        <v>29</v>
      </c>
      <c r="E111" s="312"/>
      <c r="F111" s="304"/>
      <c r="G111" s="305"/>
      <c r="H111" s="305"/>
      <c r="I111" s="305"/>
      <c r="J111" s="108">
        <v>25</v>
      </c>
      <c r="K111" s="108">
        <v>7</v>
      </c>
      <c r="L111" s="108">
        <v>8</v>
      </c>
      <c r="M111" s="108">
        <v>10</v>
      </c>
      <c r="N111" s="108">
        <v>10</v>
      </c>
      <c r="O111" s="108">
        <v>0</v>
      </c>
      <c r="P111" s="108">
        <v>15</v>
      </c>
      <c r="Q111" s="108">
        <v>0</v>
      </c>
      <c r="R111" s="306">
        <f t="shared" si="3"/>
        <v>3</v>
      </c>
      <c r="S111" s="307">
        <f t="shared" si="4"/>
        <v>78</v>
      </c>
      <c r="T111" s="306" t="str">
        <f t="shared" si="5"/>
        <v>Khá</v>
      </c>
      <c r="U111" s="206" t="s">
        <v>976</v>
      </c>
      <c r="V111" s="207" t="s">
        <v>267</v>
      </c>
      <c r="W111" s="448"/>
    </row>
    <row r="112" spans="1:23" s="311" customFormat="1" ht="26.25" customHeight="1">
      <c r="A112" s="305">
        <v>105</v>
      </c>
      <c r="B112" s="178">
        <v>2310060208</v>
      </c>
      <c r="C112" s="313" t="s">
        <v>1105</v>
      </c>
      <c r="D112" s="314" t="s">
        <v>29</v>
      </c>
      <c r="E112" s="312"/>
      <c r="F112" s="304"/>
      <c r="G112" s="305"/>
      <c r="H112" s="305"/>
      <c r="I112" s="305"/>
      <c r="J112" s="108">
        <v>25</v>
      </c>
      <c r="K112" s="108">
        <v>7</v>
      </c>
      <c r="L112" s="108">
        <v>8</v>
      </c>
      <c r="M112" s="108">
        <v>10</v>
      </c>
      <c r="N112" s="108">
        <v>5</v>
      </c>
      <c r="O112" s="108">
        <v>0</v>
      </c>
      <c r="P112" s="108">
        <v>11</v>
      </c>
      <c r="Q112" s="108">
        <v>0</v>
      </c>
      <c r="R112" s="306">
        <f t="shared" si="3"/>
        <v>0</v>
      </c>
      <c r="S112" s="307">
        <f t="shared" si="4"/>
        <v>66</v>
      </c>
      <c r="T112" s="306" t="str">
        <f t="shared" si="5"/>
        <v>TB</v>
      </c>
      <c r="U112" s="206" t="s">
        <v>1017</v>
      </c>
      <c r="V112" s="207" t="s">
        <v>259</v>
      </c>
      <c r="W112" s="448"/>
    </row>
    <row r="113" spans="1:23" s="311" customFormat="1" ht="26.25" customHeight="1">
      <c r="A113" s="305">
        <v>106</v>
      </c>
      <c r="B113" s="178">
        <v>2310060209</v>
      </c>
      <c r="C113" s="313" t="s">
        <v>1106</v>
      </c>
      <c r="D113" s="314" t="s">
        <v>29</v>
      </c>
      <c r="E113" s="312"/>
      <c r="F113" s="304"/>
      <c r="G113" s="305"/>
      <c r="H113" s="305"/>
      <c r="I113" s="305"/>
      <c r="J113" s="108">
        <v>25</v>
      </c>
      <c r="K113" s="108">
        <v>7</v>
      </c>
      <c r="L113" s="108">
        <v>8</v>
      </c>
      <c r="M113" s="108">
        <v>10</v>
      </c>
      <c r="N113" s="108">
        <v>5</v>
      </c>
      <c r="O113" s="108">
        <v>0</v>
      </c>
      <c r="P113" s="108">
        <v>13</v>
      </c>
      <c r="Q113" s="108">
        <v>5</v>
      </c>
      <c r="R113" s="306">
        <f t="shared" si="3"/>
        <v>0</v>
      </c>
      <c r="S113" s="307">
        <f t="shared" si="4"/>
        <v>73</v>
      </c>
      <c r="T113" s="306" t="str">
        <f t="shared" si="5"/>
        <v>Khá</v>
      </c>
      <c r="U113" s="206" t="s">
        <v>987</v>
      </c>
      <c r="V113" s="207" t="s">
        <v>259</v>
      </c>
      <c r="W113" s="450" t="s">
        <v>1107</v>
      </c>
    </row>
    <row r="114" spans="1:23" s="311" customFormat="1" ht="26.25" customHeight="1">
      <c r="A114" s="305">
        <v>107</v>
      </c>
      <c r="B114" s="178">
        <v>2310060210</v>
      </c>
      <c r="C114" s="313" t="s">
        <v>1108</v>
      </c>
      <c r="D114" s="314" t="s">
        <v>29</v>
      </c>
      <c r="E114" s="312"/>
      <c r="F114" s="304"/>
      <c r="G114" s="305"/>
      <c r="H114" s="305"/>
      <c r="I114" s="305"/>
      <c r="J114" s="108"/>
      <c r="K114" s="108"/>
      <c r="L114" s="108"/>
      <c r="M114" s="108"/>
      <c r="N114" s="108"/>
      <c r="O114" s="108"/>
      <c r="P114" s="108"/>
      <c r="Q114" s="108"/>
      <c r="R114" s="306">
        <f t="shared" si="3"/>
        <v>0</v>
      </c>
      <c r="S114" s="307">
        <f t="shared" si="4"/>
        <v>0</v>
      </c>
      <c r="T114" s="306" t="str">
        <f t="shared" si="5"/>
        <v>Yếu</v>
      </c>
      <c r="U114" s="206" t="s">
        <v>275</v>
      </c>
      <c r="V114" s="207" t="s">
        <v>262</v>
      </c>
      <c r="W114" s="448"/>
    </row>
    <row r="115" spans="1:23" s="311" customFormat="1" ht="26.25" customHeight="1">
      <c r="A115" s="305">
        <v>108</v>
      </c>
      <c r="B115" s="178">
        <v>2310060211</v>
      </c>
      <c r="C115" s="313" t="s">
        <v>1109</v>
      </c>
      <c r="D115" s="314" t="s">
        <v>1110</v>
      </c>
      <c r="E115" s="312"/>
      <c r="F115" s="304"/>
      <c r="G115" s="305"/>
      <c r="H115" s="305"/>
      <c r="I115" s="305"/>
      <c r="J115" s="108">
        <v>25</v>
      </c>
      <c r="K115" s="108">
        <v>7</v>
      </c>
      <c r="L115" s="108">
        <v>8</v>
      </c>
      <c r="M115" s="108">
        <v>10</v>
      </c>
      <c r="N115" s="108">
        <v>5</v>
      </c>
      <c r="O115" s="108">
        <v>0</v>
      </c>
      <c r="P115" s="108">
        <v>10</v>
      </c>
      <c r="Q115" s="108">
        <v>0</v>
      </c>
      <c r="R115" s="306">
        <f t="shared" si="3"/>
        <v>0</v>
      </c>
      <c r="S115" s="307">
        <f t="shared" si="4"/>
        <v>65</v>
      </c>
      <c r="T115" s="306" t="str">
        <f t="shared" si="5"/>
        <v>TB</v>
      </c>
      <c r="U115" s="206" t="s">
        <v>1111</v>
      </c>
      <c r="V115" s="207" t="s">
        <v>262</v>
      </c>
      <c r="W115" s="448"/>
    </row>
    <row r="116" spans="1:23" s="311" customFormat="1" ht="26.25" customHeight="1">
      <c r="A116" s="305">
        <v>109</v>
      </c>
      <c r="B116" s="178">
        <v>2310060332</v>
      </c>
      <c r="C116" s="313" t="s">
        <v>1112</v>
      </c>
      <c r="D116" s="314" t="s">
        <v>882</v>
      </c>
      <c r="E116" s="312"/>
      <c r="F116" s="304"/>
      <c r="G116" s="305"/>
      <c r="H116" s="305"/>
      <c r="I116" s="305"/>
      <c r="J116" s="108">
        <v>25</v>
      </c>
      <c r="K116" s="108">
        <v>7</v>
      </c>
      <c r="L116" s="108">
        <v>8</v>
      </c>
      <c r="M116" s="108">
        <v>10</v>
      </c>
      <c r="N116" s="108">
        <v>5</v>
      </c>
      <c r="O116" s="108">
        <v>0</v>
      </c>
      <c r="P116" s="108">
        <v>15</v>
      </c>
      <c r="Q116" s="108">
        <v>0</v>
      </c>
      <c r="R116" s="306">
        <f t="shared" si="3"/>
        <v>4</v>
      </c>
      <c r="S116" s="307">
        <f t="shared" si="4"/>
        <v>74</v>
      </c>
      <c r="T116" s="306" t="str">
        <f t="shared" si="5"/>
        <v>Khá</v>
      </c>
      <c r="U116" s="206" t="s">
        <v>1049</v>
      </c>
      <c r="V116" s="207" t="s">
        <v>304</v>
      </c>
      <c r="W116" s="448"/>
    </row>
    <row r="117" spans="1:23" s="311" customFormat="1" ht="26.25" customHeight="1">
      <c r="A117" s="305">
        <v>110</v>
      </c>
      <c r="B117" s="178">
        <v>2310060333</v>
      </c>
      <c r="C117" s="313" t="s">
        <v>1113</v>
      </c>
      <c r="D117" s="314" t="s">
        <v>1114</v>
      </c>
      <c r="E117" s="312"/>
      <c r="F117" s="304"/>
      <c r="G117" s="305"/>
      <c r="H117" s="305"/>
      <c r="I117" s="305"/>
      <c r="J117" s="108">
        <v>25</v>
      </c>
      <c r="K117" s="108">
        <v>7</v>
      </c>
      <c r="L117" s="108">
        <v>8</v>
      </c>
      <c r="M117" s="108">
        <v>10</v>
      </c>
      <c r="N117" s="108">
        <v>5</v>
      </c>
      <c r="O117" s="108">
        <v>0</v>
      </c>
      <c r="P117" s="108">
        <v>13</v>
      </c>
      <c r="Q117" s="108">
        <v>0</v>
      </c>
      <c r="R117" s="306">
        <f t="shared" si="3"/>
        <v>0</v>
      </c>
      <c r="S117" s="307">
        <f t="shared" si="4"/>
        <v>68</v>
      </c>
      <c r="T117" s="306" t="str">
        <f t="shared" si="5"/>
        <v>TB</v>
      </c>
      <c r="U117" s="206" t="s">
        <v>1017</v>
      </c>
      <c r="V117" s="207" t="s">
        <v>259</v>
      </c>
      <c r="W117" s="448"/>
    </row>
    <row r="118" spans="1:23" s="311" customFormat="1" ht="26.25" customHeight="1">
      <c r="A118" s="305">
        <v>111</v>
      </c>
      <c r="B118" s="178">
        <v>2310060334</v>
      </c>
      <c r="C118" s="313" t="s">
        <v>1115</v>
      </c>
      <c r="D118" s="314" t="s">
        <v>1116</v>
      </c>
      <c r="E118" s="312"/>
      <c r="F118" s="304"/>
      <c r="G118" s="305"/>
      <c r="H118" s="305"/>
      <c r="I118" s="305"/>
      <c r="J118" s="108">
        <v>25</v>
      </c>
      <c r="K118" s="108">
        <v>7</v>
      </c>
      <c r="L118" s="108">
        <v>8</v>
      </c>
      <c r="M118" s="108">
        <v>10</v>
      </c>
      <c r="N118" s="108">
        <v>5</v>
      </c>
      <c r="O118" s="108">
        <v>0</v>
      </c>
      <c r="P118" s="108">
        <v>13</v>
      </c>
      <c r="Q118" s="108">
        <v>0</v>
      </c>
      <c r="R118" s="306">
        <f t="shared" si="3"/>
        <v>3</v>
      </c>
      <c r="S118" s="307">
        <f t="shared" si="4"/>
        <v>71</v>
      </c>
      <c r="T118" s="306" t="str">
        <f t="shared" si="5"/>
        <v>Khá</v>
      </c>
      <c r="U118" s="206" t="s">
        <v>374</v>
      </c>
      <c r="V118" s="207" t="s">
        <v>267</v>
      </c>
      <c r="W118" s="448"/>
    </row>
    <row r="119" spans="1:23" s="311" customFormat="1" ht="26.25" customHeight="1">
      <c r="A119" s="305">
        <v>112</v>
      </c>
      <c r="B119" s="178">
        <v>2310060335</v>
      </c>
      <c r="C119" s="313" t="s">
        <v>1117</v>
      </c>
      <c r="D119" s="314" t="s">
        <v>50</v>
      </c>
      <c r="E119" s="312"/>
      <c r="F119" s="304"/>
      <c r="G119" s="305"/>
      <c r="H119" s="305"/>
      <c r="I119" s="305"/>
      <c r="J119" s="108">
        <v>25</v>
      </c>
      <c r="K119" s="108">
        <v>7</v>
      </c>
      <c r="L119" s="108">
        <v>8</v>
      </c>
      <c r="M119" s="108">
        <v>10</v>
      </c>
      <c r="N119" s="108">
        <v>5</v>
      </c>
      <c r="O119" s="108">
        <v>0</v>
      </c>
      <c r="P119" s="108">
        <v>10</v>
      </c>
      <c r="Q119" s="108">
        <v>0</v>
      </c>
      <c r="R119" s="306">
        <f t="shared" si="3"/>
        <v>0</v>
      </c>
      <c r="S119" s="307">
        <f t="shared" si="4"/>
        <v>65</v>
      </c>
      <c r="T119" s="306" t="str">
        <f t="shared" si="5"/>
        <v>TB</v>
      </c>
      <c r="U119" s="206" t="s">
        <v>955</v>
      </c>
      <c r="V119" s="207" t="s">
        <v>262</v>
      </c>
      <c r="W119" s="448"/>
    </row>
    <row r="120" spans="1:23" s="311" customFormat="1" ht="26.25" customHeight="1">
      <c r="A120" s="305">
        <v>113</v>
      </c>
      <c r="B120" s="178">
        <v>2310060337</v>
      </c>
      <c r="C120" s="313" t="s">
        <v>1118</v>
      </c>
      <c r="D120" s="314" t="s">
        <v>1119</v>
      </c>
      <c r="E120" s="312"/>
      <c r="F120" s="304"/>
      <c r="G120" s="305"/>
      <c r="H120" s="305"/>
      <c r="I120" s="305"/>
      <c r="J120" s="108">
        <v>25</v>
      </c>
      <c r="K120" s="108">
        <v>7</v>
      </c>
      <c r="L120" s="108">
        <v>8</v>
      </c>
      <c r="M120" s="108">
        <v>10</v>
      </c>
      <c r="N120" s="108">
        <v>5</v>
      </c>
      <c r="O120" s="108">
        <v>0</v>
      </c>
      <c r="P120" s="108">
        <v>14</v>
      </c>
      <c r="Q120" s="108">
        <v>0</v>
      </c>
      <c r="R120" s="306">
        <f t="shared" si="3"/>
        <v>3</v>
      </c>
      <c r="S120" s="307">
        <f t="shared" si="4"/>
        <v>72</v>
      </c>
      <c r="T120" s="306" t="str">
        <f t="shared" si="5"/>
        <v>Khá</v>
      </c>
      <c r="U120" s="206" t="s">
        <v>1002</v>
      </c>
      <c r="V120" s="207" t="s">
        <v>267</v>
      </c>
      <c r="W120" s="448"/>
    </row>
    <row r="121" spans="1:23" s="311" customFormat="1" ht="26.25" customHeight="1">
      <c r="A121" s="305">
        <v>114</v>
      </c>
      <c r="B121" s="178">
        <v>2310060338</v>
      </c>
      <c r="C121" s="313" t="s">
        <v>1120</v>
      </c>
      <c r="D121" s="453" t="s">
        <v>338</v>
      </c>
      <c r="E121" s="312"/>
      <c r="F121" s="304"/>
      <c r="G121" s="305"/>
      <c r="H121" s="305"/>
      <c r="I121" s="305"/>
      <c r="J121" s="108">
        <v>25</v>
      </c>
      <c r="K121" s="108">
        <v>7</v>
      </c>
      <c r="L121" s="108">
        <v>8</v>
      </c>
      <c r="M121" s="108">
        <v>10</v>
      </c>
      <c r="N121" s="108">
        <v>5</v>
      </c>
      <c r="O121" s="108">
        <v>0</v>
      </c>
      <c r="P121" s="108">
        <v>15</v>
      </c>
      <c r="Q121" s="108">
        <v>0</v>
      </c>
      <c r="R121" s="306">
        <f t="shared" si="3"/>
        <v>3</v>
      </c>
      <c r="S121" s="307">
        <f t="shared" si="4"/>
        <v>73</v>
      </c>
      <c r="T121" s="306" t="str">
        <f t="shared" si="5"/>
        <v>Khá</v>
      </c>
      <c r="U121" s="206" t="s">
        <v>1002</v>
      </c>
      <c r="V121" s="207" t="s">
        <v>267</v>
      </c>
      <c r="W121" s="448"/>
    </row>
    <row r="122" spans="1:23" s="311" customFormat="1" ht="26.25" customHeight="1">
      <c r="A122" s="305">
        <v>115</v>
      </c>
      <c r="B122" s="178">
        <v>2310060340</v>
      </c>
      <c r="C122" s="313" t="s">
        <v>1121</v>
      </c>
      <c r="D122" s="454" t="s">
        <v>314</v>
      </c>
      <c r="E122" s="312"/>
      <c r="F122" s="304"/>
      <c r="G122" s="305"/>
      <c r="H122" s="305"/>
      <c r="I122" s="305"/>
      <c r="J122" s="108">
        <v>25</v>
      </c>
      <c r="K122" s="108">
        <v>7</v>
      </c>
      <c r="L122" s="108">
        <v>8</v>
      </c>
      <c r="M122" s="108">
        <v>10</v>
      </c>
      <c r="N122" s="108">
        <v>5</v>
      </c>
      <c r="O122" s="108">
        <v>0</v>
      </c>
      <c r="P122" s="108">
        <v>15</v>
      </c>
      <c r="Q122" s="108">
        <v>0</v>
      </c>
      <c r="R122" s="306">
        <f t="shared" si="3"/>
        <v>0</v>
      </c>
      <c r="S122" s="307">
        <f t="shared" si="4"/>
        <v>70</v>
      </c>
      <c r="T122" s="306" t="str">
        <f t="shared" si="5"/>
        <v>Khá</v>
      </c>
      <c r="U122" s="206" t="s">
        <v>271</v>
      </c>
      <c r="V122" s="207" t="s">
        <v>259</v>
      </c>
      <c r="W122" s="448"/>
    </row>
    <row r="123" spans="1:23" s="311" customFormat="1" ht="26.25" customHeight="1">
      <c r="A123" s="305">
        <v>116</v>
      </c>
      <c r="B123" s="178">
        <v>2310060341</v>
      </c>
      <c r="C123" s="184" t="s">
        <v>71</v>
      </c>
      <c r="D123" s="455" t="s">
        <v>592</v>
      </c>
      <c r="E123" s="312"/>
      <c r="F123" s="304"/>
      <c r="G123" s="305"/>
      <c r="H123" s="305"/>
      <c r="I123" s="305"/>
      <c r="J123" s="108">
        <v>25</v>
      </c>
      <c r="K123" s="108">
        <v>7</v>
      </c>
      <c r="L123" s="108">
        <v>8</v>
      </c>
      <c r="M123" s="108">
        <v>10</v>
      </c>
      <c r="N123" s="108">
        <v>5</v>
      </c>
      <c r="O123" s="108">
        <v>0</v>
      </c>
      <c r="P123" s="108">
        <v>13</v>
      </c>
      <c r="Q123" s="108">
        <v>0</v>
      </c>
      <c r="R123" s="306">
        <f t="shared" si="3"/>
        <v>0</v>
      </c>
      <c r="S123" s="307">
        <f t="shared" si="4"/>
        <v>68</v>
      </c>
      <c r="T123" s="306" t="str">
        <f t="shared" si="5"/>
        <v>TB</v>
      </c>
      <c r="U123" s="206" t="s">
        <v>1005</v>
      </c>
      <c r="V123" s="207" t="s">
        <v>262</v>
      </c>
      <c r="W123" s="448"/>
    </row>
    <row r="124" spans="1:23" s="311" customFormat="1" ht="26.25" customHeight="1">
      <c r="A124" s="305">
        <v>117</v>
      </c>
      <c r="B124" s="178">
        <v>2310060342</v>
      </c>
      <c r="C124" s="184" t="s">
        <v>1122</v>
      </c>
      <c r="D124" s="456" t="s">
        <v>314</v>
      </c>
      <c r="E124" s="312"/>
      <c r="F124" s="304"/>
      <c r="G124" s="305"/>
      <c r="H124" s="305"/>
      <c r="I124" s="305"/>
      <c r="J124" s="108">
        <v>25</v>
      </c>
      <c r="K124" s="108">
        <v>7</v>
      </c>
      <c r="L124" s="108">
        <v>8</v>
      </c>
      <c r="M124" s="108">
        <v>10</v>
      </c>
      <c r="N124" s="108">
        <v>5</v>
      </c>
      <c r="O124" s="108">
        <v>0</v>
      </c>
      <c r="P124" s="108">
        <v>14</v>
      </c>
      <c r="Q124" s="108">
        <v>0</v>
      </c>
      <c r="R124" s="306">
        <f t="shared" si="3"/>
        <v>0</v>
      </c>
      <c r="S124" s="307">
        <f t="shared" si="4"/>
        <v>69</v>
      </c>
      <c r="T124" s="306" t="str">
        <f t="shared" si="5"/>
        <v>TB</v>
      </c>
      <c r="U124" s="206" t="s">
        <v>407</v>
      </c>
      <c r="V124" s="207" t="s">
        <v>262</v>
      </c>
      <c r="W124" s="448"/>
    </row>
    <row r="125" spans="1:23" s="311" customFormat="1" ht="26.25" customHeight="1">
      <c r="A125" s="305">
        <v>118</v>
      </c>
      <c r="B125" s="178">
        <v>2310060345</v>
      </c>
      <c r="C125" s="184" t="s">
        <v>1123</v>
      </c>
      <c r="D125" s="455" t="s">
        <v>41</v>
      </c>
      <c r="E125" s="312"/>
      <c r="F125" s="304"/>
      <c r="G125" s="305"/>
      <c r="H125" s="305"/>
      <c r="I125" s="305"/>
      <c r="J125" s="108">
        <v>25</v>
      </c>
      <c r="K125" s="108">
        <v>7</v>
      </c>
      <c r="L125" s="108">
        <v>8</v>
      </c>
      <c r="M125" s="108">
        <v>10</v>
      </c>
      <c r="N125" s="108">
        <v>5</v>
      </c>
      <c r="O125" s="108">
        <v>0</v>
      </c>
      <c r="P125" s="108">
        <v>13</v>
      </c>
      <c r="Q125" s="108">
        <v>5</v>
      </c>
      <c r="R125" s="306">
        <f t="shared" si="3"/>
        <v>0</v>
      </c>
      <c r="S125" s="307">
        <f t="shared" si="4"/>
        <v>73</v>
      </c>
      <c r="T125" s="306" t="str">
        <f t="shared" si="5"/>
        <v>Khá</v>
      </c>
      <c r="U125" s="206" t="s">
        <v>1124</v>
      </c>
      <c r="V125" s="207" t="s">
        <v>262</v>
      </c>
      <c r="W125" s="450" t="s">
        <v>1125</v>
      </c>
    </row>
    <row r="126" spans="1:23" s="311" customFormat="1" ht="26.25" customHeight="1">
      <c r="A126" s="305">
        <v>119</v>
      </c>
      <c r="B126" s="178">
        <v>2310060356</v>
      </c>
      <c r="C126" s="184" t="s">
        <v>1126</v>
      </c>
      <c r="D126" s="457" t="s">
        <v>784</v>
      </c>
      <c r="E126" s="312"/>
      <c r="F126" s="304"/>
      <c r="G126" s="305"/>
      <c r="H126" s="305"/>
      <c r="I126" s="305"/>
      <c r="J126" s="108"/>
      <c r="K126" s="108"/>
      <c r="L126" s="108"/>
      <c r="M126" s="108"/>
      <c r="N126" s="108"/>
      <c r="O126" s="108"/>
      <c r="P126" s="108"/>
      <c r="Q126" s="108"/>
      <c r="R126" s="306">
        <f t="shared" si="3"/>
        <v>0</v>
      </c>
      <c r="S126" s="307">
        <f t="shared" si="4"/>
        <v>0</v>
      </c>
      <c r="T126" s="306" t="str">
        <f t="shared" si="5"/>
        <v>Yếu</v>
      </c>
      <c r="U126" s="206" t="s">
        <v>1127</v>
      </c>
      <c r="V126" s="207" t="s">
        <v>262</v>
      </c>
      <c r="W126" s="448"/>
    </row>
    <row r="127" spans="1:23" s="311" customFormat="1" ht="26.25" customHeight="1">
      <c r="A127" s="315"/>
      <c r="B127" s="315"/>
      <c r="C127" s="328"/>
      <c r="D127" s="328"/>
      <c r="E127" s="315"/>
      <c r="F127" s="329"/>
      <c r="G127" s="315"/>
      <c r="H127" s="315"/>
      <c r="I127" s="315"/>
      <c r="J127" s="328"/>
      <c r="K127" s="328"/>
      <c r="L127" s="328"/>
      <c r="M127" s="328"/>
      <c r="N127" s="315"/>
      <c r="O127" s="458"/>
      <c r="P127" s="328"/>
      <c r="Q127" s="458"/>
      <c r="R127" s="330"/>
      <c r="S127" s="196"/>
      <c r="T127" s="330"/>
      <c r="U127" s="315"/>
      <c r="V127" s="331"/>
      <c r="W127" s="459"/>
    </row>
    <row r="128" spans="1:23">
      <c r="A128" s="195" t="s">
        <v>57</v>
      </c>
      <c r="B128" s="195"/>
      <c r="C128" s="195"/>
      <c r="D128" s="195"/>
      <c r="E128" s="196"/>
      <c r="F128" s="196"/>
      <c r="G128" s="197"/>
      <c r="H128" s="198" t="s">
        <v>58</v>
      </c>
      <c r="I128" s="198"/>
      <c r="J128" s="198"/>
      <c r="K128" s="198"/>
      <c r="L128" s="198"/>
      <c r="M128" s="198"/>
      <c r="N128" s="198"/>
      <c r="O128" s="460"/>
      <c r="P128" s="198"/>
      <c r="Q128" s="461"/>
      <c r="R128" s="197"/>
      <c r="S128" s="195" t="s">
        <v>59</v>
      </c>
      <c r="T128" s="195"/>
      <c r="U128" s="195"/>
      <c r="V128" s="195"/>
      <c r="W128" s="195"/>
    </row>
  </sheetData>
  <mergeCells count="24">
    <mergeCell ref="A128:D128"/>
    <mergeCell ref="S128:W128"/>
    <mergeCell ref="P5:R5"/>
    <mergeCell ref="S5:S6"/>
    <mergeCell ref="T5:T6"/>
    <mergeCell ref="U5:U6"/>
    <mergeCell ref="V5:V6"/>
    <mergeCell ref="C7:D7"/>
    <mergeCell ref="F5:F6"/>
    <mergeCell ref="G5:I5"/>
    <mergeCell ref="J5:J6"/>
    <mergeCell ref="K5:M5"/>
    <mergeCell ref="N5:N6"/>
    <mergeCell ref="O5:O6"/>
    <mergeCell ref="A1:W1"/>
    <mergeCell ref="A2:W2"/>
    <mergeCell ref="A3:W3"/>
    <mergeCell ref="A4:A6"/>
    <mergeCell ref="B4:B6"/>
    <mergeCell ref="C4:D6"/>
    <mergeCell ref="E4:E6"/>
    <mergeCell ref="F4:T4"/>
    <mergeCell ref="U4:V4"/>
    <mergeCell ref="W4:W6"/>
  </mergeCells>
  <hyperlinks>
    <hyperlink ref="W48" r:id="rId1"/>
    <hyperlink ref="W108" r:id="rId2"/>
    <hyperlink ref="W54" r:id="rId3"/>
    <hyperlink ref="W33" r:id="rId4"/>
    <hyperlink ref="W25" r:id="rId5"/>
    <hyperlink ref="W65" r:id="rId6"/>
    <hyperlink ref="W63" r:id="rId7"/>
    <hyperlink ref="W61" r:id="rId8"/>
    <hyperlink ref="W51" r:id="rId9"/>
    <hyperlink ref="W86" r:id="rId10"/>
    <hyperlink ref="W113" r:id="rId11"/>
    <hyperlink ref="W102" r:id="rId12"/>
    <hyperlink ref="W125" r:id="rId13"/>
    <hyperlink ref="W24" r:id="rId14"/>
    <hyperlink ref="W85" r:id="rId15"/>
    <hyperlink ref="W71" r:id="rId16"/>
    <hyperlink ref="W66" r:id="rId17"/>
    <hyperlink ref="W60" r:id="rId18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F5" sqref="F5:F6"/>
    </sheetView>
  </sheetViews>
  <sheetFormatPr defaultColWidth="14.44140625" defaultRowHeight="14.4"/>
  <cols>
    <col min="1" max="1" width="5" style="464" customWidth="1"/>
    <col min="2" max="2" width="12" style="464" customWidth="1"/>
    <col min="3" max="3" width="18.44140625" style="464" customWidth="1"/>
    <col min="4" max="4" width="9.109375" style="464" customWidth="1"/>
    <col min="5" max="5" width="6.88671875" style="464" customWidth="1"/>
    <col min="6" max="6" width="4.88671875" style="464" customWidth="1"/>
    <col min="7" max="10" width="4" style="464" customWidth="1"/>
    <col min="11" max="19" width="5.5546875" style="464" customWidth="1"/>
    <col min="20" max="20" width="8.44140625" style="464" customWidth="1"/>
    <col min="21" max="21" width="6.33203125" style="464" customWidth="1"/>
    <col min="22" max="22" width="10" style="464" customWidth="1"/>
    <col min="23" max="23" width="17.109375" style="464" customWidth="1"/>
    <col min="24" max="26" width="9.109375" style="464" customWidth="1"/>
    <col min="27" max="16384" width="14.44140625" style="464"/>
  </cols>
  <sheetData>
    <row r="1" spans="1:26" ht="21" customHeight="1">
      <c r="A1" s="462" t="s">
        <v>1128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</row>
    <row r="2" spans="1:26" ht="21" customHeight="1">
      <c r="A2" s="465" t="s">
        <v>0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463"/>
      <c r="W2" s="463"/>
    </row>
    <row r="3" spans="1:26" ht="54.75" customHeight="1">
      <c r="A3" s="466" t="s">
        <v>1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  <c r="U3" s="463"/>
      <c r="V3" s="463"/>
      <c r="W3" s="463"/>
    </row>
    <row r="4" spans="1:26" ht="30" customHeight="1">
      <c r="A4" s="467" t="s">
        <v>2</v>
      </c>
      <c r="B4" s="467" t="s">
        <v>3</v>
      </c>
      <c r="C4" s="468" t="s">
        <v>4</v>
      </c>
      <c r="D4" s="469"/>
      <c r="E4" s="470" t="s">
        <v>5</v>
      </c>
      <c r="F4" s="471" t="s">
        <v>6</v>
      </c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2"/>
      <c r="T4" s="473"/>
      <c r="U4" s="474" t="s">
        <v>7</v>
      </c>
      <c r="V4" s="473"/>
      <c r="W4" s="475" t="s">
        <v>1129</v>
      </c>
    </row>
    <row r="5" spans="1:26" ht="14.25" customHeight="1">
      <c r="A5" s="476"/>
      <c r="B5" s="476"/>
      <c r="C5" s="477"/>
      <c r="D5" s="478"/>
      <c r="E5" s="476"/>
      <c r="F5" s="479" t="s">
        <v>9</v>
      </c>
      <c r="G5" s="471" t="s">
        <v>10</v>
      </c>
      <c r="H5" s="472"/>
      <c r="I5" s="473"/>
      <c r="J5" s="479" t="s">
        <v>11</v>
      </c>
      <c r="K5" s="471" t="s">
        <v>12</v>
      </c>
      <c r="L5" s="472"/>
      <c r="M5" s="473"/>
      <c r="N5" s="479" t="s">
        <v>13</v>
      </c>
      <c r="O5" s="479" t="s">
        <v>14</v>
      </c>
      <c r="P5" s="471" t="s">
        <v>15</v>
      </c>
      <c r="Q5" s="472"/>
      <c r="R5" s="473"/>
      <c r="S5" s="480" t="s">
        <v>16</v>
      </c>
      <c r="T5" s="481" t="s">
        <v>1130</v>
      </c>
      <c r="U5" s="480" t="s">
        <v>18</v>
      </c>
      <c r="V5" s="481" t="s">
        <v>19</v>
      </c>
      <c r="W5" s="476"/>
    </row>
    <row r="6" spans="1:26" ht="169.5" customHeight="1">
      <c r="A6" s="482"/>
      <c r="B6" s="482"/>
      <c r="C6" s="483"/>
      <c r="D6" s="484"/>
      <c r="E6" s="482"/>
      <c r="F6" s="482"/>
      <c r="G6" s="485" t="s">
        <v>20</v>
      </c>
      <c r="H6" s="485" t="s">
        <v>21</v>
      </c>
      <c r="I6" s="485" t="s">
        <v>22</v>
      </c>
      <c r="J6" s="482"/>
      <c r="K6" s="485" t="s">
        <v>23</v>
      </c>
      <c r="L6" s="485" t="s">
        <v>24</v>
      </c>
      <c r="M6" s="485" t="s">
        <v>25</v>
      </c>
      <c r="N6" s="482"/>
      <c r="O6" s="482"/>
      <c r="P6" s="485" t="s">
        <v>26</v>
      </c>
      <c r="Q6" s="485" t="s">
        <v>27</v>
      </c>
      <c r="R6" s="485" t="s">
        <v>28</v>
      </c>
      <c r="S6" s="482"/>
      <c r="T6" s="482"/>
      <c r="U6" s="482"/>
      <c r="V6" s="482"/>
      <c r="W6" s="482"/>
    </row>
    <row r="7" spans="1:26" ht="14.25" customHeight="1">
      <c r="A7" s="486">
        <v>1</v>
      </c>
      <c r="B7" s="486">
        <v>2</v>
      </c>
      <c r="C7" s="487">
        <v>3</v>
      </c>
      <c r="D7" s="473"/>
      <c r="E7" s="488">
        <v>4</v>
      </c>
      <c r="F7" s="486">
        <v>5</v>
      </c>
      <c r="G7" s="486">
        <v>6</v>
      </c>
      <c r="H7" s="486">
        <v>7</v>
      </c>
      <c r="I7" s="486">
        <v>8</v>
      </c>
      <c r="J7" s="486">
        <v>9</v>
      </c>
      <c r="K7" s="486">
        <v>10</v>
      </c>
      <c r="L7" s="486">
        <v>11</v>
      </c>
      <c r="M7" s="486">
        <v>12</v>
      </c>
      <c r="N7" s="486">
        <v>13</v>
      </c>
      <c r="O7" s="486">
        <v>14</v>
      </c>
      <c r="P7" s="486">
        <v>15</v>
      </c>
      <c r="Q7" s="486">
        <v>16</v>
      </c>
      <c r="R7" s="486">
        <v>17</v>
      </c>
      <c r="S7" s="486">
        <v>18</v>
      </c>
      <c r="T7" s="486">
        <v>19</v>
      </c>
      <c r="U7" s="486">
        <v>20</v>
      </c>
      <c r="V7" s="486">
        <v>21</v>
      </c>
      <c r="W7" s="488">
        <v>22</v>
      </c>
    </row>
    <row r="8" spans="1:26" ht="26.25" customHeight="1">
      <c r="A8" s="489">
        <v>1</v>
      </c>
      <c r="B8" s="489">
        <v>2310060212</v>
      </c>
      <c r="C8" s="490" t="s">
        <v>1131</v>
      </c>
      <c r="D8" s="491" t="s">
        <v>60</v>
      </c>
      <c r="E8" s="492"/>
      <c r="F8" s="493"/>
      <c r="G8" s="489"/>
      <c r="H8" s="489"/>
      <c r="I8" s="489"/>
      <c r="J8" s="494">
        <v>25</v>
      </c>
      <c r="K8" s="494">
        <v>7</v>
      </c>
      <c r="L8" s="494">
        <v>8</v>
      </c>
      <c r="M8" s="494">
        <v>10</v>
      </c>
      <c r="N8" s="489">
        <v>8</v>
      </c>
      <c r="O8" s="489"/>
      <c r="P8" s="494">
        <v>15</v>
      </c>
      <c r="Q8" s="489"/>
      <c r="R8" s="495">
        <f t="shared" ref="R8:R19" si="0">IF(V8="Xuất sắc",5,IF(V8="Giỏi",4,IF(V8="Khá",3,IF(V8="Trung bình",1,0))))</f>
        <v>4</v>
      </c>
      <c r="S8" s="496">
        <f t="shared" ref="S8:S124" si="1">SUM(J8:R8)</f>
        <v>77</v>
      </c>
      <c r="T8" s="495" t="str">
        <f t="shared" ref="T8:T124" si="2">IF(S8&gt;=90,"Xuất sắc",IF(S8&gt;=80,"Tốt",IF(S8&gt;=70,"Khá",IF(S8&gt;=50,"TB","Yếu"))))</f>
        <v>Khá</v>
      </c>
      <c r="U8" s="489" t="s">
        <v>440</v>
      </c>
      <c r="V8" s="497" t="s">
        <v>304</v>
      </c>
      <c r="W8" s="498"/>
      <c r="X8" s="499"/>
      <c r="Y8" s="499"/>
      <c r="Z8" s="499"/>
    </row>
    <row r="9" spans="1:26" ht="26.25" customHeight="1">
      <c r="A9" s="489">
        <v>2</v>
      </c>
      <c r="B9" s="489">
        <v>2310060213</v>
      </c>
      <c r="C9" s="490" t="s">
        <v>1132</v>
      </c>
      <c r="D9" s="491" t="s">
        <v>41</v>
      </c>
      <c r="E9" s="500"/>
      <c r="F9" s="493"/>
      <c r="G9" s="489"/>
      <c r="H9" s="489"/>
      <c r="I9" s="489"/>
      <c r="J9" s="494">
        <v>20</v>
      </c>
      <c r="K9" s="494">
        <v>5</v>
      </c>
      <c r="L9" s="494"/>
      <c r="M9" s="494">
        <v>4</v>
      </c>
      <c r="N9" s="489">
        <v>3</v>
      </c>
      <c r="O9" s="489"/>
      <c r="P9" s="494">
        <v>12</v>
      </c>
      <c r="Q9" s="489"/>
      <c r="R9" s="495">
        <f t="shared" si="0"/>
        <v>3</v>
      </c>
      <c r="S9" s="496">
        <f t="shared" si="1"/>
        <v>47</v>
      </c>
      <c r="T9" s="495" t="str">
        <f t="shared" si="2"/>
        <v>Yếu</v>
      </c>
      <c r="U9" s="489" t="s">
        <v>309</v>
      </c>
      <c r="V9" s="497" t="s">
        <v>267</v>
      </c>
      <c r="W9" s="498"/>
      <c r="X9" s="499"/>
      <c r="Y9" s="499"/>
      <c r="Z9" s="499"/>
    </row>
    <row r="10" spans="1:26" ht="26.25" customHeight="1">
      <c r="A10" s="489">
        <v>3</v>
      </c>
      <c r="B10" s="489">
        <v>2310060214</v>
      </c>
      <c r="C10" s="490" t="s">
        <v>1133</v>
      </c>
      <c r="D10" s="491" t="s">
        <v>41</v>
      </c>
      <c r="E10" s="500"/>
      <c r="F10" s="493"/>
      <c r="G10" s="489"/>
      <c r="H10" s="489"/>
      <c r="I10" s="489"/>
      <c r="J10" s="494">
        <v>25</v>
      </c>
      <c r="K10" s="494">
        <v>7</v>
      </c>
      <c r="L10" s="494">
        <v>8</v>
      </c>
      <c r="M10" s="494">
        <v>10</v>
      </c>
      <c r="N10" s="489">
        <v>5</v>
      </c>
      <c r="O10" s="489"/>
      <c r="P10" s="494">
        <v>15</v>
      </c>
      <c r="Q10" s="489"/>
      <c r="R10" s="495">
        <f t="shared" si="0"/>
        <v>1</v>
      </c>
      <c r="S10" s="496">
        <f t="shared" si="1"/>
        <v>71</v>
      </c>
      <c r="T10" s="495" t="str">
        <f t="shared" si="2"/>
        <v>Khá</v>
      </c>
      <c r="U10" s="489" t="s">
        <v>987</v>
      </c>
      <c r="V10" s="497" t="s">
        <v>259</v>
      </c>
      <c r="W10" s="498"/>
      <c r="X10" s="499"/>
      <c r="Y10" s="499"/>
      <c r="Z10" s="499"/>
    </row>
    <row r="11" spans="1:26" ht="26.25" customHeight="1">
      <c r="A11" s="489">
        <v>4</v>
      </c>
      <c r="B11" s="489">
        <v>2310060215</v>
      </c>
      <c r="C11" s="490" t="s">
        <v>1134</v>
      </c>
      <c r="D11" s="491" t="s">
        <v>41</v>
      </c>
      <c r="E11" s="500"/>
      <c r="F11" s="493"/>
      <c r="G11" s="489"/>
      <c r="H11" s="489"/>
      <c r="I11" s="489"/>
      <c r="J11" s="494">
        <v>25</v>
      </c>
      <c r="K11" s="494">
        <v>7</v>
      </c>
      <c r="L11" s="494">
        <v>8</v>
      </c>
      <c r="M11" s="494">
        <v>10</v>
      </c>
      <c r="N11" s="489">
        <v>5</v>
      </c>
      <c r="O11" s="489"/>
      <c r="P11" s="494">
        <v>15</v>
      </c>
      <c r="Q11" s="489"/>
      <c r="R11" s="495">
        <f t="shared" si="0"/>
        <v>1</v>
      </c>
      <c r="S11" s="496">
        <f t="shared" si="1"/>
        <v>71</v>
      </c>
      <c r="T11" s="495" t="str">
        <f t="shared" si="2"/>
        <v>Khá</v>
      </c>
      <c r="U11" s="489" t="s">
        <v>988</v>
      </c>
      <c r="V11" s="497" t="s">
        <v>259</v>
      </c>
      <c r="W11" s="498"/>
      <c r="X11" s="499"/>
      <c r="Y11" s="499"/>
      <c r="Z11" s="499"/>
    </row>
    <row r="12" spans="1:26" ht="26.25" customHeight="1">
      <c r="A12" s="489">
        <v>5</v>
      </c>
      <c r="B12" s="489">
        <v>2310060216</v>
      </c>
      <c r="C12" s="490" t="s">
        <v>1135</v>
      </c>
      <c r="D12" s="491" t="s">
        <v>1136</v>
      </c>
      <c r="E12" s="500"/>
      <c r="F12" s="493"/>
      <c r="G12" s="489"/>
      <c r="H12" s="489"/>
      <c r="I12" s="489"/>
      <c r="J12" s="494">
        <v>25</v>
      </c>
      <c r="K12" s="494">
        <v>7</v>
      </c>
      <c r="L12" s="494">
        <v>8</v>
      </c>
      <c r="M12" s="494">
        <v>10</v>
      </c>
      <c r="N12" s="489">
        <v>15</v>
      </c>
      <c r="O12" s="489"/>
      <c r="P12" s="494">
        <v>15</v>
      </c>
      <c r="Q12" s="489"/>
      <c r="R12" s="495">
        <f t="shared" si="0"/>
        <v>1</v>
      </c>
      <c r="S12" s="496">
        <f t="shared" si="1"/>
        <v>81</v>
      </c>
      <c r="T12" s="495" t="str">
        <f t="shared" si="2"/>
        <v>Tốt</v>
      </c>
      <c r="U12" s="489" t="s">
        <v>1017</v>
      </c>
      <c r="V12" s="497" t="s">
        <v>259</v>
      </c>
      <c r="W12" s="498"/>
      <c r="X12" s="499"/>
      <c r="Y12" s="499"/>
      <c r="Z12" s="499"/>
    </row>
    <row r="13" spans="1:26" ht="26.25" customHeight="1">
      <c r="A13" s="489">
        <v>6</v>
      </c>
      <c r="B13" s="489">
        <v>2310060217</v>
      </c>
      <c r="C13" s="490" t="s">
        <v>1137</v>
      </c>
      <c r="D13" s="491" t="s">
        <v>1138</v>
      </c>
      <c r="E13" s="500"/>
      <c r="F13" s="493"/>
      <c r="G13" s="489"/>
      <c r="H13" s="489"/>
      <c r="I13" s="489"/>
      <c r="J13" s="494">
        <v>23</v>
      </c>
      <c r="K13" s="494"/>
      <c r="L13" s="494"/>
      <c r="M13" s="494">
        <v>10</v>
      </c>
      <c r="N13" s="489">
        <v>3</v>
      </c>
      <c r="O13" s="489"/>
      <c r="P13" s="494">
        <v>10</v>
      </c>
      <c r="Q13" s="489"/>
      <c r="R13" s="495">
        <f t="shared" si="0"/>
        <v>0</v>
      </c>
      <c r="S13" s="496">
        <f t="shared" si="1"/>
        <v>46</v>
      </c>
      <c r="T13" s="495" t="str">
        <f t="shared" si="2"/>
        <v>Yếu</v>
      </c>
      <c r="U13" s="489" t="s">
        <v>1139</v>
      </c>
      <c r="V13" s="497" t="s">
        <v>262</v>
      </c>
      <c r="W13" s="498"/>
      <c r="X13" s="499"/>
      <c r="Y13" s="499"/>
      <c r="Z13" s="499"/>
    </row>
    <row r="14" spans="1:26" ht="26.25" customHeight="1">
      <c r="A14" s="489">
        <v>7</v>
      </c>
      <c r="B14" s="489">
        <v>2310060218</v>
      </c>
      <c r="C14" s="490" t="s">
        <v>1140</v>
      </c>
      <c r="D14" s="491" t="s">
        <v>1141</v>
      </c>
      <c r="E14" s="500"/>
      <c r="F14" s="493"/>
      <c r="G14" s="489"/>
      <c r="H14" s="489"/>
      <c r="I14" s="489"/>
      <c r="J14" s="494">
        <v>21</v>
      </c>
      <c r="K14" s="494">
        <v>7</v>
      </c>
      <c r="L14" s="494">
        <v>8</v>
      </c>
      <c r="M14" s="494">
        <v>10</v>
      </c>
      <c r="N14" s="489">
        <v>15</v>
      </c>
      <c r="O14" s="489"/>
      <c r="P14" s="494"/>
      <c r="Q14" s="489"/>
      <c r="R14" s="495">
        <f t="shared" si="0"/>
        <v>0</v>
      </c>
      <c r="S14" s="496">
        <f t="shared" si="1"/>
        <v>61</v>
      </c>
      <c r="T14" s="495" t="str">
        <f t="shared" si="2"/>
        <v>TB</v>
      </c>
      <c r="U14" s="489" t="s">
        <v>739</v>
      </c>
      <c r="V14" s="497" t="s">
        <v>262</v>
      </c>
      <c r="W14" s="498"/>
      <c r="X14" s="499"/>
      <c r="Y14" s="499"/>
      <c r="Z14" s="499"/>
    </row>
    <row r="15" spans="1:26" ht="26.25" customHeight="1">
      <c r="A15" s="489">
        <v>8</v>
      </c>
      <c r="B15" s="489">
        <v>2310060219</v>
      </c>
      <c r="C15" s="490" t="s">
        <v>775</v>
      </c>
      <c r="D15" s="491" t="s">
        <v>72</v>
      </c>
      <c r="E15" s="500"/>
      <c r="F15" s="493"/>
      <c r="G15" s="489"/>
      <c r="H15" s="489"/>
      <c r="I15" s="489"/>
      <c r="J15" s="494">
        <v>25</v>
      </c>
      <c r="K15" s="494">
        <v>7</v>
      </c>
      <c r="L15" s="494">
        <v>8</v>
      </c>
      <c r="M15" s="494">
        <v>5</v>
      </c>
      <c r="N15" s="489">
        <v>5</v>
      </c>
      <c r="O15" s="489"/>
      <c r="P15" s="494">
        <v>12</v>
      </c>
      <c r="Q15" s="489"/>
      <c r="R15" s="495">
        <f t="shared" si="0"/>
        <v>1</v>
      </c>
      <c r="S15" s="496">
        <f t="shared" si="1"/>
        <v>63</v>
      </c>
      <c r="T15" s="495" t="str">
        <f t="shared" si="2"/>
        <v>TB</v>
      </c>
      <c r="U15" s="489" t="s">
        <v>983</v>
      </c>
      <c r="V15" s="497" t="s">
        <v>259</v>
      </c>
      <c r="W15" s="498"/>
      <c r="X15" s="499"/>
      <c r="Y15" s="499"/>
      <c r="Z15" s="499"/>
    </row>
    <row r="16" spans="1:26" ht="26.25" customHeight="1">
      <c r="A16" s="489">
        <v>9</v>
      </c>
      <c r="B16" s="489">
        <v>2310060220</v>
      </c>
      <c r="C16" s="490" t="s">
        <v>1142</v>
      </c>
      <c r="D16" s="491" t="s">
        <v>397</v>
      </c>
      <c r="E16" s="500"/>
      <c r="F16" s="493"/>
      <c r="G16" s="489"/>
      <c r="H16" s="489"/>
      <c r="I16" s="489"/>
      <c r="J16" s="494"/>
      <c r="K16" s="494"/>
      <c r="L16" s="494"/>
      <c r="M16" s="494"/>
      <c r="N16" s="489"/>
      <c r="O16" s="489"/>
      <c r="P16" s="494"/>
      <c r="Q16" s="489"/>
      <c r="R16" s="495">
        <f t="shared" si="0"/>
        <v>0</v>
      </c>
      <c r="S16" s="496">
        <f t="shared" si="1"/>
        <v>0</v>
      </c>
      <c r="T16" s="495" t="str">
        <f t="shared" si="2"/>
        <v>Yếu</v>
      </c>
      <c r="U16" s="489" t="s">
        <v>904</v>
      </c>
      <c r="V16" s="497" t="s">
        <v>262</v>
      </c>
      <c r="W16" s="498"/>
      <c r="X16" s="499"/>
      <c r="Y16" s="499"/>
      <c r="Z16" s="499"/>
    </row>
    <row r="17" spans="1:26" ht="26.25" customHeight="1">
      <c r="A17" s="489">
        <v>10</v>
      </c>
      <c r="B17" s="489">
        <v>2310060221</v>
      </c>
      <c r="C17" s="490" t="s">
        <v>1143</v>
      </c>
      <c r="D17" s="491" t="s">
        <v>42</v>
      </c>
      <c r="E17" s="500"/>
      <c r="F17" s="493"/>
      <c r="G17" s="489"/>
      <c r="H17" s="489"/>
      <c r="I17" s="489"/>
      <c r="J17" s="494">
        <v>25</v>
      </c>
      <c r="K17" s="494">
        <v>7</v>
      </c>
      <c r="L17" s="494">
        <v>7</v>
      </c>
      <c r="M17" s="494">
        <v>10</v>
      </c>
      <c r="N17" s="489">
        <v>12</v>
      </c>
      <c r="O17" s="489"/>
      <c r="P17" s="494">
        <v>13</v>
      </c>
      <c r="Q17" s="489"/>
      <c r="R17" s="495">
        <f t="shared" si="0"/>
        <v>0</v>
      </c>
      <c r="S17" s="496">
        <f t="shared" si="1"/>
        <v>74</v>
      </c>
      <c r="T17" s="495" t="str">
        <f t="shared" si="2"/>
        <v>Khá</v>
      </c>
      <c r="U17" s="489" t="s">
        <v>1111</v>
      </c>
      <c r="V17" s="497" t="s">
        <v>262</v>
      </c>
      <c r="W17" s="498"/>
      <c r="X17" s="499"/>
      <c r="Y17" s="499"/>
      <c r="Z17" s="499"/>
    </row>
    <row r="18" spans="1:26" ht="26.25" customHeight="1">
      <c r="A18" s="489">
        <v>11</v>
      </c>
      <c r="B18" s="489">
        <v>2310060222</v>
      </c>
      <c r="C18" s="490" t="s">
        <v>1144</v>
      </c>
      <c r="D18" s="491" t="s">
        <v>61</v>
      </c>
      <c r="E18" s="500"/>
      <c r="F18" s="493"/>
      <c r="G18" s="489"/>
      <c r="H18" s="489"/>
      <c r="I18" s="489"/>
      <c r="J18" s="494">
        <v>25</v>
      </c>
      <c r="K18" s="494">
        <v>0</v>
      </c>
      <c r="L18" s="494">
        <v>8</v>
      </c>
      <c r="M18" s="494">
        <v>10</v>
      </c>
      <c r="N18" s="489">
        <v>5</v>
      </c>
      <c r="O18" s="489"/>
      <c r="P18" s="494">
        <v>15</v>
      </c>
      <c r="Q18" s="489"/>
      <c r="R18" s="495">
        <f t="shared" si="0"/>
        <v>1</v>
      </c>
      <c r="S18" s="496">
        <f t="shared" si="1"/>
        <v>64</v>
      </c>
      <c r="T18" s="495" t="str">
        <f t="shared" si="2"/>
        <v>TB</v>
      </c>
      <c r="U18" s="489" t="s">
        <v>258</v>
      </c>
      <c r="V18" s="497" t="s">
        <v>259</v>
      </c>
      <c r="W18" s="498"/>
      <c r="X18" s="499"/>
      <c r="Y18" s="499"/>
      <c r="Z18" s="499"/>
    </row>
    <row r="19" spans="1:26" ht="26.25" customHeight="1">
      <c r="A19" s="489">
        <v>12</v>
      </c>
      <c r="B19" s="489">
        <v>2310060223</v>
      </c>
      <c r="C19" s="490" t="s">
        <v>1145</v>
      </c>
      <c r="D19" s="491" t="s">
        <v>841</v>
      </c>
      <c r="E19" s="500"/>
      <c r="F19" s="493"/>
      <c r="G19" s="489"/>
      <c r="H19" s="489"/>
      <c r="I19" s="489"/>
      <c r="J19" s="494">
        <v>25</v>
      </c>
      <c r="K19" s="494">
        <v>0</v>
      </c>
      <c r="L19" s="494">
        <v>0</v>
      </c>
      <c r="M19" s="494">
        <v>10</v>
      </c>
      <c r="N19" s="489"/>
      <c r="O19" s="489"/>
      <c r="P19" s="494">
        <v>13</v>
      </c>
      <c r="Q19" s="489"/>
      <c r="R19" s="495">
        <f t="shared" si="0"/>
        <v>1</v>
      </c>
      <c r="S19" s="496">
        <f t="shared" si="1"/>
        <v>49</v>
      </c>
      <c r="T19" s="495" t="str">
        <f t="shared" si="2"/>
        <v>Yếu</v>
      </c>
      <c r="U19" s="489" t="s">
        <v>987</v>
      </c>
      <c r="V19" s="495" t="s">
        <v>259</v>
      </c>
      <c r="W19" s="498"/>
      <c r="X19" s="499"/>
      <c r="Y19" s="499"/>
      <c r="Z19" s="499"/>
    </row>
    <row r="20" spans="1:26" ht="33" customHeight="1">
      <c r="A20" s="489">
        <v>13</v>
      </c>
      <c r="B20" s="501">
        <v>2310060224</v>
      </c>
      <c r="C20" s="502" t="s">
        <v>1146</v>
      </c>
      <c r="D20" s="503" t="s">
        <v>625</v>
      </c>
      <c r="E20" s="500"/>
      <c r="F20" s="493"/>
      <c r="G20" s="489"/>
      <c r="H20" s="489"/>
      <c r="I20" s="489"/>
      <c r="J20" s="494"/>
      <c r="K20" s="494"/>
      <c r="L20" s="494"/>
      <c r="M20" s="494"/>
      <c r="N20" s="489"/>
      <c r="O20" s="489"/>
      <c r="P20" s="494"/>
      <c r="Q20" s="489"/>
      <c r="R20" s="495">
        <f t="shared" ref="R20:R31" si="3">IF(V21="Xuất sắc",5,IF(V21="Giỏi",4,IF(V21="Khá",3,IF(V21="Trung bình",1,0))))</f>
        <v>3</v>
      </c>
      <c r="S20" s="496">
        <f t="shared" si="1"/>
        <v>3</v>
      </c>
      <c r="T20" s="495" t="str">
        <f t="shared" si="2"/>
        <v>Yếu</v>
      </c>
      <c r="U20" s="489"/>
      <c r="V20" s="495"/>
      <c r="W20" s="504" t="s">
        <v>1147</v>
      </c>
      <c r="X20" s="499"/>
      <c r="Y20" s="499"/>
      <c r="Z20" s="499"/>
    </row>
    <row r="21" spans="1:26" ht="26.25" customHeight="1">
      <c r="A21" s="489">
        <v>14</v>
      </c>
      <c r="B21" s="489">
        <v>2310060225</v>
      </c>
      <c r="C21" s="490" t="s">
        <v>1148</v>
      </c>
      <c r="D21" s="491" t="s">
        <v>420</v>
      </c>
      <c r="E21" s="500"/>
      <c r="F21" s="493"/>
      <c r="G21" s="489"/>
      <c r="H21" s="489"/>
      <c r="I21" s="489"/>
      <c r="J21" s="494">
        <v>25</v>
      </c>
      <c r="K21" s="494">
        <v>7</v>
      </c>
      <c r="L21" s="494">
        <v>5</v>
      </c>
      <c r="M21" s="494">
        <v>10</v>
      </c>
      <c r="N21" s="489">
        <v>9</v>
      </c>
      <c r="O21" s="489"/>
      <c r="P21" s="494">
        <v>14</v>
      </c>
      <c r="Q21" s="489"/>
      <c r="R21" s="495">
        <f t="shared" si="3"/>
        <v>0</v>
      </c>
      <c r="S21" s="496">
        <f t="shared" si="1"/>
        <v>70</v>
      </c>
      <c r="T21" s="495" t="str">
        <f t="shared" si="2"/>
        <v>Khá</v>
      </c>
      <c r="U21" s="489" t="s">
        <v>976</v>
      </c>
      <c r="V21" s="495" t="s">
        <v>267</v>
      </c>
      <c r="W21" s="498"/>
      <c r="X21" s="499"/>
      <c r="Y21" s="499"/>
      <c r="Z21" s="499"/>
    </row>
    <row r="22" spans="1:26" ht="26.25" customHeight="1">
      <c r="A22" s="489">
        <v>15</v>
      </c>
      <c r="B22" s="489">
        <v>2310060226</v>
      </c>
      <c r="C22" s="490" t="s">
        <v>1149</v>
      </c>
      <c r="D22" s="491" t="s">
        <v>73</v>
      </c>
      <c r="E22" s="500"/>
      <c r="F22" s="493"/>
      <c r="G22" s="489"/>
      <c r="H22" s="489"/>
      <c r="I22" s="489"/>
      <c r="J22" s="494"/>
      <c r="K22" s="494"/>
      <c r="L22" s="494"/>
      <c r="M22" s="494"/>
      <c r="N22" s="489"/>
      <c r="O22" s="489"/>
      <c r="P22" s="494"/>
      <c r="Q22" s="489"/>
      <c r="R22" s="495">
        <f t="shared" si="3"/>
        <v>1</v>
      </c>
      <c r="S22" s="496">
        <f t="shared" si="1"/>
        <v>1</v>
      </c>
      <c r="T22" s="495" t="str">
        <f t="shared" si="2"/>
        <v>Yếu</v>
      </c>
      <c r="U22" s="489" t="s">
        <v>407</v>
      </c>
      <c r="V22" s="495" t="s">
        <v>262</v>
      </c>
      <c r="W22" s="498"/>
      <c r="X22" s="499"/>
      <c r="Y22" s="499"/>
      <c r="Z22" s="499"/>
    </row>
    <row r="23" spans="1:26" ht="26.25" customHeight="1">
      <c r="A23" s="489">
        <v>16</v>
      </c>
      <c r="B23" s="489">
        <v>2310060227</v>
      </c>
      <c r="C23" s="490" t="s">
        <v>886</v>
      </c>
      <c r="D23" s="491" t="s">
        <v>74</v>
      </c>
      <c r="E23" s="500"/>
      <c r="F23" s="493"/>
      <c r="G23" s="489"/>
      <c r="H23" s="489"/>
      <c r="I23" s="489"/>
      <c r="J23" s="494">
        <v>25</v>
      </c>
      <c r="K23" s="494">
        <v>0</v>
      </c>
      <c r="L23" s="494">
        <v>4</v>
      </c>
      <c r="M23" s="494">
        <v>10</v>
      </c>
      <c r="N23" s="489">
        <v>5</v>
      </c>
      <c r="O23" s="489"/>
      <c r="P23" s="494">
        <v>15</v>
      </c>
      <c r="Q23" s="489"/>
      <c r="R23" s="495">
        <f t="shared" si="3"/>
        <v>1</v>
      </c>
      <c r="S23" s="496">
        <f t="shared" si="1"/>
        <v>60</v>
      </c>
      <c r="T23" s="495" t="str">
        <f t="shared" si="2"/>
        <v>TB</v>
      </c>
      <c r="U23" s="489" t="s">
        <v>271</v>
      </c>
      <c r="V23" s="495" t="s">
        <v>259</v>
      </c>
      <c r="W23" s="498"/>
      <c r="X23" s="499"/>
      <c r="Y23" s="499"/>
      <c r="Z23" s="499"/>
    </row>
    <row r="24" spans="1:26" ht="26.25" customHeight="1">
      <c r="A24" s="489">
        <v>17</v>
      </c>
      <c r="B24" s="489">
        <v>2310060228</v>
      </c>
      <c r="C24" s="490" t="s">
        <v>75</v>
      </c>
      <c r="D24" s="491" t="s">
        <v>427</v>
      </c>
      <c r="E24" s="500"/>
      <c r="F24" s="493"/>
      <c r="G24" s="489"/>
      <c r="H24" s="489"/>
      <c r="I24" s="489"/>
      <c r="J24" s="494">
        <v>25</v>
      </c>
      <c r="K24" s="494">
        <v>7</v>
      </c>
      <c r="L24" s="494">
        <v>0</v>
      </c>
      <c r="M24" s="494">
        <v>10</v>
      </c>
      <c r="N24" s="489">
        <v>5</v>
      </c>
      <c r="O24" s="489"/>
      <c r="P24" s="494">
        <v>13</v>
      </c>
      <c r="Q24" s="489"/>
      <c r="R24" s="495">
        <f t="shared" si="3"/>
        <v>1</v>
      </c>
      <c r="S24" s="496">
        <f t="shared" si="1"/>
        <v>61</v>
      </c>
      <c r="T24" s="495" t="str">
        <f t="shared" si="2"/>
        <v>TB</v>
      </c>
      <c r="U24" s="489" t="s">
        <v>271</v>
      </c>
      <c r="V24" s="495" t="s">
        <v>259</v>
      </c>
      <c r="W24" s="498"/>
      <c r="X24" s="499"/>
      <c r="Y24" s="499"/>
      <c r="Z24" s="499"/>
    </row>
    <row r="25" spans="1:26" ht="26.25" customHeight="1">
      <c r="A25" s="489">
        <v>18</v>
      </c>
      <c r="B25" s="489">
        <v>2310060229</v>
      </c>
      <c r="C25" s="490" t="s">
        <v>1145</v>
      </c>
      <c r="D25" s="491" t="s">
        <v>289</v>
      </c>
      <c r="E25" s="500"/>
      <c r="F25" s="493"/>
      <c r="G25" s="489"/>
      <c r="H25" s="489"/>
      <c r="I25" s="489"/>
      <c r="J25" s="494">
        <v>25</v>
      </c>
      <c r="K25" s="494">
        <v>7</v>
      </c>
      <c r="L25" s="494">
        <v>7</v>
      </c>
      <c r="M25" s="494">
        <v>10</v>
      </c>
      <c r="N25" s="489">
        <v>3</v>
      </c>
      <c r="O25" s="489"/>
      <c r="P25" s="494">
        <v>15</v>
      </c>
      <c r="Q25" s="489"/>
      <c r="R25" s="495">
        <f t="shared" si="3"/>
        <v>0</v>
      </c>
      <c r="S25" s="496">
        <f t="shared" si="1"/>
        <v>67</v>
      </c>
      <c r="T25" s="495" t="str">
        <f t="shared" si="2"/>
        <v>TB</v>
      </c>
      <c r="U25" s="489" t="s">
        <v>988</v>
      </c>
      <c r="V25" s="495" t="s">
        <v>259</v>
      </c>
      <c r="W25" s="498"/>
      <c r="X25" s="499"/>
      <c r="Y25" s="499"/>
      <c r="Z25" s="499"/>
    </row>
    <row r="26" spans="1:26" ht="26.25" customHeight="1">
      <c r="A26" s="489">
        <v>19</v>
      </c>
      <c r="B26" s="489">
        <v>2310060230</v>
      </c>
      <c r="C26" s="490" t="s">
        <v>1150</v>
      </c>
      <c r="D26" s="491" t="s">
        <v>762</v>
      </c>
      <c r="E26" s="500"/>
      <c r="F26" s="493"/>
      <c r="G26" s="489"/>
      <c r="H26" s="489"/>
      <c r="I26" s="489"/>
      <c r="J26" s="494">
        <v>25</v>
      </c>
      <c r="K26" s="494">
        <v>7</v>
      </c>
      <c r="L26" s="494">
        <v>8</v>
      </c>
      <c r="M26" s="494">
        <v>10</v>
      </c>
      <c r="N26" s="489">
        <v>5</v>
      </c>
      <c r="O26" s="489"/>
      <c r="P26" s="494">
        <v>15</v>
      </c>
      <c r="Q26" s="489"/>
      <c r="R26" s="495">
        <f t="shared" si="3"/>
        <v>1</v>
      </c>
      <c r="S26" s="496">
        <f t="shared" si="1"/>
        <v>71</v>
      </c>
      <c r="T26" s="495" t="str">
        <f t="shared" si="2"/>
        <v>Khá</v>
      </c>
      <c r="U26" s="489" t="s">
        <v>904</v>
      </c>
      <c r="V26" s="495" t="s">
        <v>262</v>
      </c>
      <c r="W26" s="498"/>
      <c r="X26" s="499"/>
      <c r="Y26" s="499"/>
      <c r="Z26" s="499"/>
    </row>
    <row r="27" spans="1:26" ht="26.25" customHeight="1">
      <c r="A27" s="489">
        <v>20</v>
      </c>
      <c r="B27" s="489">
        <v>2310060231</v>
      </c>
      <c r="C27" s="490" t="s">
        <v>1151</v>
      </c>
      <c r="D27" s="491" t="s">
        <v>291</v>
      </c>
      <c r="E27" s="500"/>
      <c r="F27" s="493"/>
      <c r="G27" s="489"/>
      <c r="H27" s="489"/>
      <c r="I27" s="489"/>
      <c r="J27" s="494">
        <v>25</v>
      </c>
      <c r="K27" s="494">
        <v>7</v>
      </c>
      <c r="L27" s="494">
        <v>8</v>
      </c>
      <c r="M27" s="494">
        <v>10</v>
      </c>
      <c r="N27" s="489">
        <v>15</v>
      </c>
      <c r="O27" s="489"/>
      <c r="P27" s="494"/>
      <c r="Q27" s="489"/>
      <c r="R27" s="495">
        <f t="shared" si="3"/>
        <v>0</v>
      </c>
      <c r="S27" s="496">
        <f t="shared" si="1"/>
        <v>65</v>
      </c>
      <c r="T27" s="495" t="str">
        <f t="shared" si="2"/>
        <v>TB</v>
      </c>
      <c r="U27" s="489" t="s">
        <v>988</v>
      </c>
      <c r="V27" s="495" t="s">
        <v>259</v>
      </c>
      <c r="W27" s="498"/>
      <c r="X27" s="499"/>
      <c r="Y27" s="499"/>
      <c r="Z27" s="499"/>
    </row>
    <row r="28" spans="1:26" ht="26.25" customHeight="1">
      <c r="A28" s="489">
        <v>21</v>
      </c>
      <c r="B28" s="489">
        <v>2310060232</v>
      </c>
      <c r="C28" s="490" t="s">
        <v>1152</v>
      </c>
      <c r="D28" s="491" t="s">
        <v>76</v>
      </c>
      <c r="E28" s="500"/>
      <c r="F28" s="493"/>
      <c r="G28" s="489"/>
      <c r="H28" s="489"/>
      <c r="I28" s="489"/>
      <c r="J28" s="494"/>
      <c r="K28" s="494"/>
      <c r="L28" s="494"/>
      <c r="M28" s="494"/>
      <c r="N28" s="489"/>
      <c r="O28" s="489"/>
      <c r="P28" s="494"/>
      <c r="Q28" s="489"/>
      <c r="R28" s="495">
        <f t="shared" si="3"/>
        <v>0</v>
      </c>
      <c r="S28" s="496">
        <f t="shared" si="1"/>
        <v>0</v>
      </c>
      <c r="T28" s="495" t="str">
        <f t="shared" si="2"/>
        <v>Yếu</v>
      </c>
      <c r="U28" s="489" t="s">
        <v>275</v>
      </c>
      <c r="V28" s="495" t="s">
        <v>262</v>
      </c>
      <c r="W28" s="498"/>
      <c r="X28" s="499"/>
      <c r="Y28" s="499"/>
      <c r="Z28" s="499"/>
    </row>
    <row r="29" spans="1:26" ht="26.25" customHeight="1">
      <c r="A29" s="489">
        <v>22</v>
      </c>
      <c r="B29" s="489">
        <v>2310060233</v>
      </c>
      <c r="C29" s="490" t="s">
        <v>1153</v>
      </c>
      <c r="D29" s="491" t="s">
        <v>296</v>
      </c>
      <c r="E29" s="500"/>
      <c r="F29" s="493"/>
      <c r="G29" s="489"/>
      <c r="H29" s="489"/>
      <c r="I29" s="489"/>
      <c r="J29" s="494">
        <v>25</v>
      </c>
      <c r="K29" s="494">
        <v>0</v>
      </c>
      <c r="L29" s="494">
        <v>2</v>
      </c>
      <c r="M29" s="494">
        <v>0</v>
      </c>
      <c r="N29" s="489">
        <v>2</v>
      </c>
      <c r="O29" s="489"/>
      <c r="P29" s="494">
        <v>13</v>
      </c>
      <c r="Q29" s="489"/>
      <c r="R29" s="495">
        <f t="shared" si="3"/>
        <v>0</v>
      </c>
      <c r="S29" s="496">
        <f t="shared" si="1"/>
        <v>42</v>
      </c>
      <c r="T29" s="495" t="str">
        <f t="shared" si="2"/>
        <v>Yếu</v>
      </c>
      <c r="U29" s="489" t="s">
        <v>1073</v>
      </c>
      <c r="V29" s="495" t="s">
        <v>262</v>
      </c>
      <c r="W29" s="498"/>
      <c r="X29" s="499"/>
      <c r="Y29" s="499"/>
      <c r="Z29" s="499"/>
    </row>
    <row r="30" spans="1:26" ht="26.25" customHeight="1">
      <c r="A30" s="489">
        <v>23</v>
      </c>
      <c r="B30" s="489">
        <v>2310060234</v>
      </c>
      <c r="C30" s="490" t="s">
        <v>1154</v>
      </c>
      <c r="D30" s="491" t="s">
        <v>31</v>
      </c>
      <c r="E30" s="500"/>
      <c r="F30" s="493"/>
      <c r="G30" s="489"/>
      <c r="H30" s="489"/>
      <c r="I30" s="489"/>
      <c r="J30" s="494">
        <v>25</v>
      </c>
      <c r="K30" s="494">
        <v>7</v>
      </c>
      <c r="L30" s="494">
        <v>8</v>
      </c>
      <c r="M30" s="494">
        <v>10</v>
      </c>
      <c r="N30" s="489">
        <v>15</v>
      </c>
      <c r="O30" s="489"/>
      <c r="P30" s="494">
        <v>15</v>
      </c>
      <c r="Q30" s="489"/>
      <c r="R30" s="495">
        <f t="shared" si="3"/>
        <v>0</v>
      </c>
      <c r="S30" s="496">
        <f t="shared" si="1"/>
        <v>80</v>
      </c>
      <c r="T30" s="495" t="str">
        <f t="shared" si="2"/>
        <v>Tốt</v>
      </c>
      <c r="U30" s="489" t="s">
        <v>1124</v>
      </c>
      <c r="V30" s="495" t="s">
        <v>262</v>
      </c>
      <c r="W30" s="498"/>
      <c r="X30" s="499"/>
      <c r="Y30" s="499"/>
      <c r="Z30" s="499"/>
    </row>
    <row r="31" spans="1:26" ht="26.25" customHeight="1">
      <c r="A31" s="489">
        <v>24</v>
      </c>
      <c r="B31" s="489">
        <v>2310060235</v>
      </c>
      <c r="C31" s="490" t="s">
        <v>1155</v>
      </c>
      <c r="D31" s="491" t="s">
        <v>31</v>
      </c>
      <c r="E31" s="500"/>
      <c r="F31" s="493"/>
      <c r="G31" s="489"/>
      <c r="H31" s="489"/>
      <c r="I31" s="489"/>
      <c r="J31" s="494"/>
      <c r="K31" s="494"/>
      <c r="L31" s="494"/>
      <c r="M31" s="494"/>
      <c r="N31" s="489"/>
      <c r="O31" s="489"/>
      <c r="P31" s="494"/>
      <c r="Q31" s="489"/>
      <c r="R31" s="495">
        <f t="shared" si="3"/>
        <v>3</v>
      </c>
      <c r="S31" s="496">
        <f t="shared" si="1"/>
        <v>3</v>
      </c>
      <c r="T31" s="495" t="str">
        <f t="shared" si="2"/>
        <v>Yếu</v>
      </c>
      <c r="U31" s="489" t="s">
        <v>1098</v>
      </c>
      <c r="V31" s="495" t="s">
        <v>262</v>
      </c>
      <c r="W31" s="498"/>
      <c r="X31" s="499"/>
      <c r="Y31" s="499"/>
      <c r="Z31" s="499"/>
    </row>
    <row r="32" spans="1:26" ht="26.25" customHeight="1">
      <c r="A32" s="489">
        <v>25</v>
      </c>
      <c r="B32" s="489">
        <v>2310060236</v>
      </c>
      <c r="C32" s="490" t="s">
        <v>1156</v>
      </c>
      <c r="D32" s="491" t="s">
        <v>63</v>
      </c>
      <c r="E32" s="500"/>
      <c r="F32" s="493"/>
      <c r="G32" s="489"/>
      <c r="H32" s="489"/>
      <c r="I32" s="489"/>
      <c r="J32" s="494">
        <v>25</v>
      </c>
      <c r="K32" s="494">
        <v>7</v>
      </c>
      <c r="L32" s="494">
        <v>8</v>
      </c>
      <c r="M32" s="494">
        <v>10</v>
      </c>
      <c r="N32" s="489">
        <v>15</v>
      </c>
      <c r="O32" s="489"/>
      <c r="P32" s="494">
        <v>15</v>
      </c>
      <c r="Q32" s="489">
        <v>10</v>
      </c>
      <c r="R32" s="495">
        <f t="shared" ref="R32:R35" si="4">IF(V34="Xuất sắc",5,IF(V34="Giỏi",4,IF(V34="Khá",3,IF(V34="Trung bình",1,0))))</f>
        <v>4</v>
      </c>
      <c r="S32" s="496">
        <f t="shared" si="1"/>
        <v>94</v>
      </c>
      <c r="T32" s="505" t="str">
        <f t="shared" si="2"/>
        <v>Xuất sắc</v>
      </c>
      <c r="U32" s="489" t="s">
        <v>1002</v>
      </c>
      <c r="V32" s="495" t="s">
        <v>267</v>
      </c>
      <c r="W32" s="506" t="s">
        <v>1157</v>
      </c>
      <c r="X32" s="499"/>
      <c r="Y32" s="499"/>
      <c r="Z32" s="499"/>
    </row>
    <row r="33" spans="1:26" ht="33" customHeight="1">
      <c r="A33" s="489">
        <v>26</v>
      </c>
      <c r="B33" s="501">
        <v>2310060237</v>
      </c>
      <c r="C33" s="502" t="s">
        <v>1158</v>
      </c>
      <c r="D33" s="503" t="s">
        <v>445</v>
      </c>
      <c r="E33" s="500"/>
      <c r="F33" s="493"/>
      <c r="G33" s="489"/>
      <c r="H33" s="489"/>
      <c r="I33" s="489"/>
      <c r="J33" s="494"/>
      <c r="K33" s="494"/>
      <c r="L33" s="494"/>
      <c r="M33" s="494"/>
      <c r="N33" s="489"/>
      <c r="O33" s="489"/>
      <c r="P33" s="494"/>
      <c r="Q33" s="489"/>
      <c r="R33" s="495">
        <f t="shared" si="4"/>
        <v>1</v>
      </c>
      <c r="S33" s="496">
        <f t="shared" si="1"/>
        <v>1</v>
      </c>
      <c r="T33" s="495" t="str">
        <f t="shared" si="2"/>
        <v>Yếu</v>
      </c>
      <c r="U33" s="489"/>
      <c r="V33" s="495"/>
      <c r="W33" s="504" t="s">
        <v>688</v>
      </c>
      <c r="X33" s="499"/>
      <c r="Y33" s="499"/>
      <c r="Z33" s="499"/>
    </row>
    <row r="34" spans="1:26" ht="26.25" customHeight="1">
      <c r="A34" s="489">
        <v>27</v>
      </c>
      <c r="B34" s="489">
        <v>2310060238</v>
      </c>
      <c r="C34" s="490" t="s">
        <v>1159</v>
      </c>
      <c r="D34" s="491" t="s">
        <v>64</v>
      </c>
      <c r="E34" s="500"/>
      <c r="F34" s="493"/>
      <c r="G34" s="489"/>
      <c r="H34" s="489"/>
      <c r="I34" s="489"/>
      <c r="J34" s="494">
        <v>25</v>
      </c>
      <c r="K34" s="494">
        <v>7</v>
      </c>
      <c r="L34" s="494">
        <v>8</v>
      </c>
      <c r="M34" s="494">
        <v>10</v>
      </c>
      <c r="N34" s="489">
        <v>3</v>
      </c>
      <c r="O34" s="489"/>
      <c r="P34" s="494">
        <v>15</v>
      </c>
      <c r="Q34" s="489"/>
      <c r="R34" s="495">
        <f t="shared" si="4"/>
        <v>0</v>
      </c>
      <c r="S34" s="496">
        <f t="shared" si="1"/>
        <v>68</v>
      </c>
      <c r="T34" s="495" t="str">
        <f t="shared" si="2"/>
        <v>TB</v>
      </c>
      <c r="U34" s="489" t="s">
        <v>1160</v>
      </c>
      <c r="V34" s="495" t="s">
        <v>304</v>
      </c>
      <c r="W34" s="507"/>
      <c r="X34" s="499"/>
      <c r="Y34" s="499"/>
      <c r="Z34" s="499"/>
    </row>
    <row r="35" spans="1:26" ht="26.25" customHeight="1">
      <c r="A35" s="489">
        <v>28</v>
      </c>
      <c r="B35" s="489">
        <v>2310060239</v>
      </c>
      <c r="C35" s="490" t="s">
        <v>371</v>
      </c>
      <c r="D35" s="491" t="s">
        <v>792</v>
      </c>
      <c r="E35" s="500"/>
      <c r="F35" s="493"/>
      <c r="G35" s="489"/>
      <c r="H35" s="489"/>
      <c r="I35" s="489"/>
      <c r="J35" s="494">
        <v>25</v>
      </c>
      <c r="K35" s="494">
        <v>7</v>
      </c>
      <c r="L35" s="494">
        <v>8</v>
      </c>
      <c r="M35" s="494">
        <v>10</v>
      </c>
      <c r="N35" s="489">
        <v>5</v>
      </c>
      <c r="O35" s="489"/>
      <c r="P35" s="494">
        <v>15</v>
      </c>
      <c r="Q35" s="489"/>
      <c r="R35" s="495">
        <f t="shared" si="4"/>
        <v>1</v>
      </c>
      <c r="S35" s="496">
        <f t="shared" si="1"/>
        <v>71</v>
      </c>
      <c r="T35" s="495" t="str">
        <f t="shared" si="2"/>
        <v>Khá</v>
      </c>
      <c r="U35" s="489" t="s">
        <v>271</v>
      </c>
      <c r="V35" s="495" t="s">
        <v>259</v>
      </c>
      <c r="W35" s="507"/>
      <c r="X35" s="499"/>
      <c r="Y35" s="499"/>
      <c r="Z35" s="499"/>
    </row>
    <row r="36" spans="1:26" ht="33" customHeight="1">
      <c r="A36" s="489">
        <v>29</v>
      </c>
      <c r="B36" s="501">
        <v>2310060240</v>
      </c>
      <c r="C36" s="502" t="s">
        <v>77</v>
      </c>
      <c r="D36" s="503" t="s">
        <v>1161</v>
      </c>
      <c r="E36" s="500"/>
      <c r="F36" s="493"/>
      <c r="G36" s="489"/>
      <c r="H36" s="489"/>
      <c r="I36" s="489"/>
      <c r="J36" s="494"/>
      <c r="K36" s="494"/>
      <c r="L36" s="494"/>
      <c r="M36" s="494"/>
      <c r="N36" s="489"/>
      <c r="O36" s="489"/>
      <c r="P36" s="494"/>
      <c r="Q36" s="489"/>
      <c r="R36" s="495">
        <f t="shared" ref="R36:R124" si="5">IF(V36="Xuất sắc",5,IF(V36="Giỏi",4,IF(V36="Khá",3,IF(V36="Trung bình",1,0))))</f>
        <v>0</v>
      </c>
      <c r="S36" s="496">
        <f t="shared" si="1"/>
        <v>0</v>
      </c>
      <c r="T36" s="495" t="str">
        <f t="shared" si="2"/>
        <v>Yếu</v>
      </c>
      <c r="U36" s="489"/>
      <c r="V36" s="495"/>
      <c r="W36" s="504" t="s">
        <v>688</v>
      </c>
      <c r="X36" s="499"/>
      <c r="Y36" s="499"/>
      <c r="Z36" s="499"/>
    </row>
    <row r="37" spans="1:26" ht="26.25" customHeight="1">
      <c r="A37" s="489">
        <v>30</v>
      </c>
      <c r="B37" s="489">
        <v>2310060241</v>
      </c>
      <c r="C37" s="490" t="s">
        <v>1162</v>
      </c>
      <c r="D37" s="491" t="s">
        <v>1163</v>
      </c>
      <c r="E37" s="500"/>
      <c r="F37" s="493"/>
      <c r="G37" s="489"/>
      <c r="H37" s="489"/>
      <c r="I37" s="489"/>
      <c r="J37" s="494">
        <v>25</v>
      </c>
      <c r="K37" s="494">
        <v>7</v>
      </c>
      <c r="L37" s="494">
        <v>5</v>
      </c>
      <c r="M37" s="494">
        <v>10</v>
      </c>
      <c r="N37" s="489">
        <v>5</v>
      </c>
      <c r="O37" s="489"/>
      <c r="P37" s="494">
        <v>14</v>
      </c>
      <c r="Q37" s="489"/>
      <c r="R37" s="495">
        <f t="shared" si="5"/>
        <v>1</v>
      </c>
      <c r="S37" s="496">
        <f t="shared" si="1"/>
        <v>67</v>
      </c>
      <c r="T37" s="495" t="str">
        <f t="shared" si="2"/>
        <v>TB</v>
      </c>
      <c r="U37" s="489" t="s">
        <v>1017</v>
      </c>
      <c r="V37" s="497" t="s">
        <v>259</v>
      </c>
      <c r="W37" s="498"/>
      <c r="X37" s="499"/>
      <c r="Y37" s="499"/>
      <c r="Z37" s="499"/>
    </row>
    <row r="38" spans="1:26" ht="26.25" customHeight="1">
      <c r="A38" s="489">
        <v>31</v>
      </c>
      <c r="B38" s="489">
        <v>2310060242</v>
      </c>
      <c r="C38" s="490" t="s">
        <v>1164</v>
      </c>
      <c r="D38" s="491" t="s">
        <v>1165</v>
      </c>
      <c r="E38" s="500"/>
      <c r="F38" s="493"/>
      <c r="G38" s="489"/>
      <c r="H38" s="489"/>
      <c r="I38" s="489"/>
      <c r="J38" s="494">
        <v>25</v>
      </c>
      <c r="K38" s="494">
        <v>7</v>
      </c>
      <c r="L38" s="494">
        <v>4</v>
      </c>
      <c r="M38" s="494">
        <v>10</v>
      </c>
      <c r="N38" s="489">
        <v>12</v>
      </c>
      <c r="O38" s="489"/>
      <c r="P38" s="494">
        <v>13</v>
      </c>
      <c r="Q38" s="489"/>
      <c r="R38" s="495">
        <f t="shared" si="5"/>
        <v>1</v>
      </c>
      <c r="S38" s="496">
        <f t="shared" si="1"/>
        <v>72</v>
      </c>
      <c r="T38" s="495" t="str">
        <f t="shared" si="2"/>
        <v>Khá</v>
      </c>
      <c r="U38" s="489" t="s">
        <v>967</v>
      </c>
      <c r="V38" s="497" t="s">
        <v>259</v>
      </c>
      <c r="W38" s="498"/>
      <c r="X38" s="499"/>
      <c r="Y38" s="499"/>
      <c r="Z38" s="499"/>
    </row>
    <row r="39" spans="1:26" ht="26.25" customHeight="1">
      <c r="A39" s="489">
        <v>32</v>
      </c>
      <c r="B39" s="489">
        <v>2310060243</v>
      </c>
      <c r="C39" s="490" t="s">
        <v>1166</v>
      </c>
      <c r="D39" s="491" t="s">
        <v>30</v>
      </c>
      <c r="E39" s="500"/>
      <c r="F39" s="493"/>
      <c r="G39" s="489"/>
      <c r="H39" s="489"/>
      <c r="I39" s="489"/>
      <c r="J39" s="494">
        <v>25</v>
      </c>
      <c r="K39" s="494">
        <v>7</v>
      </c>
      <c r="L39" s="494">
        <v>8</v>
      </c>
      <c r="M39" s="494">
        <v>5</v>
      </c>
      <c r="N39" s="489">
        <v>5</v>
      </c>
      <c r="O39" s="489"/>
      <c r="P39" s="494">
        <v>11</v>
      </c>
      <c r="Q39" s="489"/>
      <c r="R39" s="495">
        <f t="shared" si="5"/>
        <v>3</v>
      </c>
      <c r="S39" s="496">
        <f t="shared" si="1"/>
        <v>64</v>
      </c>
      <c r="T39" s="495" t="str">
        <f t="shared" si="2"/>
        <v>TB</v>
      </c>
      <c r="U39" s="489" t="s">
        <v>1059</v>
      </c>
      <c r="V39" s="497" t="s">
        <v>267</v>
      </c>
      <c r="W39" s="498"/>
      <c r="X39" s="499"/>
      <c r="Y39" s="499"/>
      <c r="Z39" s="499"/>
    </row>
    <row r="40" spans="1:26" ht="26.25" customHeight="1">
      <c r="A40" s="489">
        <v>33</v>
      </c>
      <c r="B40" s="489">
        <v>2310060244</v>
      </c>
      <c r="C40" s="490" t="s">
        <v>482</v>
      </c>
      <c r="D40" s="491" t="s">
        <v>30</v>
      </c>
      <c r="E40" s="500"/>
      <c r="F40" s="493"/>
      <c r="G40" s="489"/>
      <c r="H40" s="489"/>
      <c r="I40" s="489"/>
      <c r="J40" s="494"/>
      <c r="K40" s="494"/>
      <c r="L40" s="494"/>
      <c r="M40" s="494"/>
      <c r="N40" s="489"/>
      <c r="O40" s="489"/>
      <c r="P40" s="494"/>
      <c r="Q40" s="489"/>
      <c r="R40" s="495">
        <f t="shared" si="5"/>
        <v>1</v>
      </c>
      <c r="S40" s="496">
        <f t="shared" si="1"/>
        <v>1</v>
      </c>
      <c r="T40" s="495" t="str">
        <f t="shared" si="2"/>
        <v>Yếu</v>
      </c>
      <c r="U40" s="489" t="s">
        <v>271</v>
      </c>
      <c r="V40" s="497" t="s">
        <v>259</v>
      </c>
      <c r="W40" s="498"/>
      <c r="X40" s="499"/>
      <c r="Y40" s="499"/>
      <c r="Z40" s="499"/>
    </row>
    <row r="41" spans="1:26" ht="26.25" customHeight="1">
      <c r="A41" s="489">
        <v>34</v>
      </c>
      <c r="B41" s="489">
        <v>2310060245</v>
      </c>
      <c r="C41" s="490" t="s">
        <v>1167</v>
      </c>
      <c r="D41" s="491" t="s">
        <v>1168</v>
      </c>
      <c r="E41" s="500"/>
      <c r="F41" s="493"/>
      <c r="G41" s="489"/>
      <c r="H41" s="489"/>
      <c r="I41" s="489"/>
      <c r="J41" s="494">
        <v>25</v>
      </c>
      <c r="K41" s="494">
        <v>7</v>
      </c>
      <c r="L41" s="494">
        <v>8</v>
      </c>
      <c r="M41" s="494">
        <v>10</v>
      </c>
      <c r="N41" s="489">
        <v>5</v>
      </c>
      <c r="O41" s="489"/>
      <c r="P41" s="494">
        <v>15</v>
      </c>
      <c r="Q41" s="489"/>
      <c r="R41" s="495">
        <f t="shared" si="5"/>
        <v>1</v>
      </c>
      <c r="S41" s="496">
        <f t="shared" si="1"/>
        <v>71</v>
      </c>
      <c r="T41" s="495" t="str">
        <f t="shared" si="2"/>
        <v>Khá</v>
      </c>
      <c r="U41" s="489" t="s">
        <v>967</v>
      </c>
      <c r="V41" s="497" t="s">
        <v>259</v>
      </c>
      <c r="W41" s="498"/>
      <c r="X41" s="499"/>
      <c r="Y41" s="499"/>
      <c r="Z41" s="499"/>
    </row>
    <row r="42" spans="1:26" ht="26.25" customHeight="1">
      <c r="A42" s="489">
        <v>35</v>
      </c>
      <c r="B42" s="489">
        <v>2310060246</v>
      </c>
      <c r="C42" s="490" t="s">
        <v>1169</v>
      </c>
      <c r="D42" s="491" t="s">
        <v>461</v>
      </c>
      <c r="E42" s="500"/>
      <c r="F42" s="493"/>
      <c r="G42" s="489"/>
      <c r="H42" s="489"/>
      <c r="I42" s="489"/>
      <c r="J42" s="494">
        <v>25</v>
      </c>
      <c r="K42" s="494">
        <v>7</v>
      </c>
      <c r="L42" s="494">
        <v>8</v>
      </c>
      <c r="M42" s="494">
        <v>10</v>
      </c>
      <c r="N42" s="489">
        <v>5</v>
      </c>
      <c r="O42" s="489"/>
      <c r="P42" s="494">
        <v>15</v>
      </c>
      <c r="Q42" s="489">
        <v>5</v>
      </c>
      <c r="R42" s="495">
        <f t="shared" si="5"/>
        <v>4</v>
      </c>
      <c r="S42" s="496">
        <f t="shared" si="1"/>
        <v>79</v>
      </c>
      <c r="T42" s="495" t="str">
        <f t="shared" si="2"/>
        <v>Khá</v>
      </c>
      <c r="U42" s="489" t="s">
        <v>1170</v>
      </c>
      <c r="V42" s="497" t="s">
        <v>304</v>
      </c>
      <c r="W42" s="508" t="s">
        <v>1171</v>
      </c>
      <c r="X42" s="499"/>
      <c r="Y42" s="499"/>
      <c r="Z42" s="499"/>
    </row>
    <row r="43" spans="1:26" ht="26.25" customHeight="1">
      <c r="A43" s="489">
        <v>36</v>
      </c>
      <c r="B43" s="489">
        <v>2310060247</v>
      </c>
      <c r="C43" s="490" t="s">
        <v>1172</v>
      </c>
      <c r="D43" s="491" t="s">
        <v>461</v>
      </c>
      <c r="E43" s="500"/>
      <c r="F43" s="493"/>
      <c r="G43" s="489"/>
      <c r="H43" s="489"/>
      <c r="I43" s="489"/>
      <c r="J43" s="494">
        <v>25</v>
      </c>
      <c r="K43" s="494">
        <v>7</v>
      </c>
      <c r="L43" s="494">
        <v>8</v>
      </c>
      <c r="M43" s="494">
        <v>5</v>
      </c>
      <c r="N43" s="489">
        <v>5</v>
      </c>
      <c r="O43" s="489"/>
      <c r="P43" s="494">
        <v>15</v>
      </c>
      <c r="Q43" s="489"/>
      <c r="R43" s="495">
        <f t="shared" si="5"/>
        <v>1</v>
      </c>
      <c r="S43" s="496">
        <f t="shared" si="1"/>
        <v>66</v>
      </c>
      <c r="T43" s="495" t="str">
        <f t="shared" si="2"/>
        <v>TB</v>
      </c>
      <c r="U43" s="489" t="s">
        <v>825</v>
      </c>
      <c r="V43" s="497" t="s">
        <v>259</v>
      </c>
      <c r="W43" s="498"/>
      <c r="X43" s="499"/>
      <c r="Y43" s="499"/>
      <c r="Z43" s="499"/>
    </row>
    <row r="44" spans="1:26" ht="26.25" customHeight="1">
      <c r="A44" s="489">
        <v>37</v>
      </c>
      <c r="B44" s="489">
        <v>2310060248</v>
      </c>
      <c r="C44" s="490" t="s">
        <v>1173</v>
      </c>
      <c r="D44" s="491" t="s">
        <v>1174</v>
      </c>
      <c r="E44" s="500"/>
      <c r="F44" s="493"/>
      <c r="G44" s="489"/>
      <c r="H44" s="489"/>
      <c r="I44" s="489"/>
      <c r="J44" s="494">
        <v>25</v>
      </c>
      <c r="K44" s="494">
        <v>7</v>
      </c>
      <c r="L44" s="494">
        <v>0</v>
      </c>
      <c r="M44" s="494">
        <v>10</v>
      </c>
      <c r="N44" s="489">
        <v>4</v>
      </c>
      <c r="O44" s="489"/>
      <c r="P44" s="494">
        <v>0</v>
      </c>
      <c r="Q44" s="489"/>
      <c r="R44" s="495">
        <f t="shared" si="5"/>
        <v>0</v>
      </c>
      <c r="S44" s="496">
        <f t="shared" si="1"/>
        <v>46</v>
      </c>
      <c r="T44" s="495" t="str">
        <f t="shared" si="2"/>
        <v>Yếu</v>
      </c>
      <c r="U44" s="489" t="s">
        <v>1020</v>
      </c>
      <c r="V44" s="497" t="s">
        <v>262</v>
      </c>
      <c r="W44" s="498"/>
      <c r="X44" s="499"/>
      <c r="Y44" s="499"/>
      <c r="Z44" s="499"/>
    </row>
    <row r="45" spans="1:26" ht="26.25" customHeight="1">
      <c r="A45" s="489">
        <v>38</v>
      </c>
      <c r="B45" s="489">
        <v>2310060249</v>
      </c>
      <c r="C45" s="490" t="s">
        <v>1175</v>
      </c>
      <c r="D45" s="491" t="s">
        <v>1176</v>
      </c>
      <c r="E45" s="500"/>
      <c r="F45" s="493"/>
      <c r="G45" s="489"/>
      <c r="H45" s="489"/>
      <c r="I45" s="489"/>
      <c r="J45" s="494"/>
      <c r="K45" s="494"/>
      <c r="L45" s="494"/>
      <c r="M45" s="494"/>
      <c r="N45" s="489"/>
      <c r="O45" s="489"/>
      <c r="P45" s="494"/>
      <c r="Q45" s="489"/>
      <c r="R45" s="495">
        <f t="shared" si="5"/>
        <v>0</v>
      </c>
      <c r="S45" s="496">
        <f t="shared" si="1"/>
        <v>0</v>
      </c>
      <c r="T45" s="495" t="str">
        <f t="shared" si="2"/>
        <v>Yếu</v>
      </c>
      <c r="U45" s="489" t="s">
        <v>275</v>
      </c>
      <c r="V45" s="497" t="s">
        <v>262</v>
      </c>
      <c r="W45" s="498"/>
      <c r="X45" s="499"/>
      <c r="Y45" s="499"/>
      <c r="Z45" s="499"/>
    </row>
    <row r="46" spans="1:26" ht="26.25" customHeight="1">
      <c r="A46" s="489">
        <v>39</v>
      </c>
      <c r="B46" s="489">
        <v>2310060250</v>
      </c>
      <c r="C46" s="490" t="s">
        <v>1177</v>
      </c>
      <c r="D46" s="491" t="s">
        <v>1178</v>
      </c>
      <c r="E46" s="500"/>
      <c r="F46" s="493"/>
      <c r="G46" s="489"/>
      <c r="H46" s="489"/>
      <c r="I46" s="489"/>
      <c r="J46" s="494">
        <v>25</v>
      </c>
      <c r="K46" s="494">
        <v>7</v>
      </c>
      <c r="L46" s="494">
        <v>8</v>
      </c>
      <c r="M46" s="494">
        <v>10</v>
      </c>
      <c r="N46" s="489">
        <v>5</v>
      </c>
      <c r="O46" s="489"/>
      <c r="P46" s="494">
        <v>15</v>
      </c>
      <c r="Q46" s="489">
        <v>5</v>
      </c>
      <c r="R46" s="495">
        <f t="shared" si="5"/>
        <v>4</v>
      </c>
      <c r="S46" s="496">
        <f t="shared" si="1"/>
        <v>79</v>
      </c>
      <c r="T46" s="495" t="str">
        <f t="shared" si="2"/>
        <v>Khá</v>
      </c>
      <c r="U46" s="489" t="s">
        <v>440</v>
      </c>
      <c r="V46" s="497" t="s">
        <v>304</v>
      </c>
      <c r="W46" s="508" t="s">
        <v>1179</v>
      </c>
      <c r="X46" s="499"/>
      <c r="Y46" s="499"/>
      <c r="Z46" s="499"/>
    </row>
    <row r="47" spans="1:26" ht="26.25" customHeight="1">
      <c r="A47" s="489">
        <v>40</v>
      </c>
      <c r="B47" s="489">
        <v>2310060251</v>
      </c>
      <c r="C47" s="490" t="s">
        <v>1180</v>
      </c>
      <c r="D47" s="491" t="s">
        <v>948</v>
      </c>
      <c r="E47" s="500"/>
      <c r="F47" s="493"/>
      <c r="G47" s="489"/>
      <c r="H47" s="489"/>
      <c r="I47" s="489"/>
      <c r="J47" s="494">
        <v>25</v>
      </c>
      <c r="K47" s="494">
        <v>7</v>
      </c>
      <c r="L47" s="494">
        <v>4</v>
      </c>
      <c r="M47" s="494">
        <v>10</v>
      </c>
      <c r="N47" s="489">
        <v>5</v>
      </c>
      <c r="O47" s="499"/>
      <c r="P47" s="494">
        <v>15</v>
      </c>
      <c r="Q47" s="489">
        <v>10</v>
      </c>
      <c r="R47" s="495">
        <f t="shared" si="5"/>
        <v>3</v>
      </c>
      <c r="S47" s="496">
        <f t="shared" si="1"/>
        <v>79</v>
      </c>
      <c r="T47" s="495" t="str">
        <f t="shared" si="2"/>
        <v>Khá</v>
      </c>
      <c r="U47" s="489" t="s">
        <v>309</v>
      </c>
      <c r="V47" s="497" t="s">
        <v>267</v>
      </c>
      <c r="W47" s="506" t="s">
        <v>1181</v>
      </c>
      <c r="X47" s="499"/>
      <c r="Y47" s="499"/>
      <c r="Z47" s="499"/>
    </row>
    <row r="48" spans="1:26" ht="26.25" customHeight="1">
      <c r="A48" s="489">
        <v>41</v>
      </c>
      <c r="B48" s="489">
        <v>2310060252</v>
      </c>
      <c r="C48" s="490" t="s">
        <v>1182</v>
      </c>
      <c r="D48" s="491" t="s">
        <v>1183</v>
      </c>
      <c r="E48" s="500"/>
      <c r="F48" s="493"/>
      <c r="G48" s="489"/>
      <c r="H48" s="489"/>
      <c r="I48" s="489"/>
      <c r="J48" s="494">
        <v>25</v>
      </c>
      <c r="K48" s="494">
        <v>7</v>
      </c>
      <c r="L48" s="494">
        <v>8</v>
      </c>
      <c r="M48" s="494">
        <v>10</v>
      </c>
      <c r="N48" s="489">
        <v>5</v>
      </c>
      <c r="O48" s="489"/>
      <c r="P48" s="494">
        <v>15</v>
      </c>
      <c r="Q48" s="489"/>
      <c r="R48" s="495">
        <f t="shared" si="5"/>
        <v>1</v>
      </c>
      <c r="S48" s="496">
        <f t="shared" si="1"/>
        <v>71</v>
      </c>
      <c r="T48" s="495" t="str">
        <f t="shared" si="2"/>
        <v>Khá</v>
      </c>
      <c r="U48" s="489" t="s">
        <v>1017</v>
      </c>
      <c r="V48" s="497" t="s">
        <v>259</v>
      </c>
      <c r="W48" s="498"/>
      <c r="X48" s="499"/>
      <c r="Y48" s="499"/>
      <c r="Z48" s="499"/>
    </row>
    <row r="49" spans="1:26" ht="26.25" customHeight="1">
      <c r="A49" s="489">
        <v>42</v>
      </c>
      <c r="B49" s="489">
        <v>2310060253</v>
      </c>
      <c r="C49" s="490" t="s">
        <v>1051</v>
      </c>
      <c r="D49" s="491" t="s">
        <v>34</v>
      </c>
      <c r="E49" s="500"/>
      <c r="F49" s="493"/>
      <c r="G49" s="489"/>
      <c r="H49" s="489"/>
      <c r="I49" s="489"/>
      <c r="J49" s="494">
        <v>25</v>
      </c>
      <c r="K49" s="494">
        <v>7</v>
      </c>
      <c r="L49" s="494">
        <v>6</v>
      </c>
      <c r="M49" s="494">
        <v>10</v>
      </c>
      <c r="N49" s="489">
        <v>5</v>
      </c>
      <c r="O49" s="489"/>
      <c r="P49" s="494">
        <v>15</v>
      </c>
      <c r="Q49" s="489"/>
      <c r="R49" s="495">
        <f t="shared" si="5"/>
        <v>3</v>
      </c>
      <c r="S49" s="496">
        <f t="shared" si="1"/>
        <v>71</v>
      </c>
      <c r="T49" s="495" t="str">
        <f t="shared" si="2"/>
        <v>Khá</v>
      </c>
      <c r="U49" s="489" t="s">
        <v>1030</v>
      </c>
      <c r="V49" s="497" t="s">
        <v>267</v>
      </c>
      <c r="W49" s="498"/>
      <c r="X49" s="499"/>
      <c r="Y49" s="499"/>
      <c r="Z49" s="499"/>
    </row>
    <row r="50" spans="1:26" ht="26.25" customHeight="1">
      <c r="A50" s="489">
        <v>43</v>
      </c>
      <c r="B50" s="489">
        <v>2310060254</v>
      </c>
      <c r="C50" s="490" t="s">
        <v>1184</v>
      </c>
      <c r="D50" s="491" t="s">
        <v>34</v>
      </c>
      <c r="E50" s="500"/>
      <c r="F50" s="493"/>
      <c r="G50" s="489"/>
      <c r="H50" s="489"/>
      <c r="I50" s="489"/>
      <c r="J50" s="494">
        <v>25</v>
      </c>
      <c r="K50" s="494">
        <v>0</v>
      </c>
      <c r="L50" s="494">
        <v>8</v>
      </c>
      <c r="M50" s="494">
        <v>5</v>
      </c>
      <c r="N50" s="489">
        <v>4</v>
      </c>
      <c r="O50" s="489"/>
      <c r="P50" s="494">
        <v>15</v>
      </c>
      <c r="Q50" s="489"/>
      <c r="R50" s="495">
        <f t="shared" si="5"/>
        <v>1</v>
      </c>
      <c r="S50" s="496">
        <f t="shared" si="1"/>
        <v>58</v>
      </c>
      <c r="T50" s="495" t="str">
        <f t="shared" si="2"/>
        <v>TB</v>
      </c>
      <c r="U50" s="489" t="s">
        <v>983</v>
      </c>
      <c r="V50" s="497" t="s">
        <v>259</v>
      </c>
      <c r="W50" s="498"/>
      <c r="X50" s="499"/>
      <c r="Y50" s="499"/>
      <c r="Z50" s="499"/>
    </row>
    <row r="51" spans="1:26" ht="26.25" customHeight="1">
      <c r="A51" s="489">
        <v>44</v>
      </c>
      <c r="B51" s="489">
        <v>2310060255</v>
      </c>
      <c r="C51" s="490" t="s">
        <v>1051</v>
      </c>
      <c r="D51" s="491" t="s">
        <v>34</v>
      </c>
      <c r="E51" s="500"/>
      <c r="F51" s="493"/>
      <c r="G51" s="489"/>
      <c r="H51" s="489"/>
      <c r="I51" s="489"/>
      <c r="J51" s="494">
        <v>25</v>
      </c>
      <c r="K51" s="494">
        <v>4</v>
      </c>
      <c r="L51" s="494">
        <v>0</v>
      </c>
      <c r="M51" s="494">
        <v>10</v>
      </c>
      <c r="N51" s="489"/>
      <c r="O51" s="489"/>
      <c r="P51" s="494">
        <v>14</v>
      </c>
      <c r="Q51" s="489"/>
      <c r="R51" s="495">
        <f t="shared" si="5"/>
        <v>1</v>
      </c>
      <c r="S51" s="496">
        <f t="shared" si="1"/>
        <v>54</v>
      </c>
      <c r="T51" s="495" t="str">
        <f t="shared" si="2"/>
        <v>TB</v>
      </c>
      <c r="U51" s="489" t="s">
        <v>765</v>
      </c>
      <c r="V51" s="497" t="s">
        <v>259</v>
      </c>
      <c r="W51" s="498"/>
      <c r="X51" s="499"/>
      <c r="Y51" s="499"/>
      <c r="Z51" s="499"/>
    </row>
    <row r="52" spans="1:26" ht="26.25" customHeight="1">
      <c r="A52" s="489">
        <v>45</v>
      </c>
      <c r="B52" s="489">
        <v>2310060256</v>
      </c>
      <c r="C52" s="490" t="s">
        <v>1185</v>
      </c>
      <c r="D52" s="491" t="s">
        <v>365</v>
      </c>
      <c r="E52" s="500"/>
      <c r="F52" s="493"/>
      <c r="G52" s="489"/>
      <c r="H52" s="489"/>
      <c r="I52" s="489"/>
      <c r="J52" s="494">
        <v>25</v>
      </c>
      <c r="K52" s="494">
        <v>7</v>
      </c>
      <c r="L52" s="494">
        <v>8</v>
      </c>
      <c r="M52" s="494">
        <v>10</v>
      </c>
      <c r="N52" s="489">
        <v>5</v>
      </c>
      <c r="O52" s="489"/>
      <c r="P52" s="494">
        <v>15</v>
      </c>
      <c r="Q52" s="489">
        <v>10</v>
      </c>
      <c r="R52" s="495">
        <f t="shared" si="5"/>
        <v>1</v>
      </c>
      <c r="S52" s="496">
        <f t="shared" si="1"/>
        <v>81</v>
      </c>
      <c r="T52" s="495" t="str">
        <f t="shared" si="2"/>
        <v>Tốt</v>
      </c>
      <c r="U52" s="489" t="s">
        <v>825</v>
      </c>
      <c r="V52" s="495" t="s">
        <v>259</v>
      </c>
      <c r="W52" s="506" t="s">
        <v>1186</v>
      </c>
      <c r="X52" s="499"/>
      <c r="Y52" s="499"/>
      <c r="Z52" s="499"/>
    </row>
    <row r="53" spans="1:26" ht="26.25" customHeight="1">
      <c r="A53" s="489">
        <v>46</v>
      </c>
      <c r="B53" s="489">
        <v>2310060257</v>
      </c>
      <c r="C53" s="490" t="s">
        <v>1182</v>
      </c>
      <c r="D53" s="491" t="s">
        <v>365</v>
      </c>
      <c r="E53" s="500"/>
      <c r="F53" s="493"/>
      <c r="G53" s="489"/>
      <c r="H53" s="489"/>
      <c r="I53" s="489"/>
      <c r="J53" s="494">
        <v>25</v>
      </c>
      <c r="K53" s="494">
        <v>7</v>
      </c>
      <c r="L53" s="494">
        <v>4</v>
      </c>
      <c r="M53" s="494">
        <v>5</v>
      </c>
      <c r="N53" s="489">
        <v>5</v>
      </c>
      <c r="O53" s="489"/>
      <c r="P53" s="494">
        <v>15</v>
      </c>
      <c r="Q53" s="489">
        <v>5</v>
      </c>
      <c r="R53" s="495">
        <f t="shared" si="5"/>
        <v>1</v>
      </c>
      <c r="S53" s="496">
        <f t="shared" si="1"/>
        <v>67</v>
      </c>
      <c r="T53" s="495" t="str">
        <f t="shared" si="2"/>
        <v>TB</v>
      </c>
      <c r="U53" s="489" t="s">
        <v>988</v>
      </c>
      <c r="V53" s="495" t="s">
        <v>259</v>
      </c>
      <c r="W53" s="506" t="s">
        <v>1187</v>
      </c>
      <c r="X53" s="499"/>
      <c r="Y53" s="499"/>
      <c r="Z53" s="499"/>
    </row>
    <row r="54" spans="1:26" ht="26.25" customHeight="1">
      <c r="A54" s="489">
        <v>47</v>
      </c>
      <c r="B54" s="489">
        <v>2310060258</v>
      </c>
      <c r="C54" s="490" t="s">
        <v>1188</v>
      </c>
      <c r="D54" s="491" t="s">
        <v>314</v>
      </c>
      <c r="E54" s="500"/>
      <c r="F54" s="493"/>
      <c r="G54" s="489"/>
      <c r="H54" s="489"/>
      <c r="I54" s="489"/>
      <c r="J54" s="494">
        <v>25</v>
      </c>
      <c r="K54" s="494">
        <v>7</v>
      </c>
      <c r="L54" s="494">
        <v>8</v>
      </c>
      <c r="M54" s="494">
        <v>10</v>
      </c>
      <c r="N54" s="489">
        <v>15</v>
      </c>
      <c r="O54" s="489"/>
      <c r="P54" s="494">
        <v>15</v>
      </c>
      <c r="Q54" s="489">
        <v>5</v>
      </c>
      <c r="R54" s="495">
        <f t="shared" si="5"/>
        <v>3</v>
      </c>
      <c r="S54" s="496">
        <f t="shared" si="1"/>
        <v>88</v>
      </c>
      <c r="T54" s="495" t="str">
        <f t="shared" si="2"/>
        <v>Tốt</v>
      </c>
      <c r="U54" s="489" t="s">
        <v>976</v>
      </c>
      <c r="V54" s="495" t="s">
        <v>267</v>
      </c>
      <c r="W54" s="506" t="s">
        <v>1189</v>
      </c>
      <c r="X54" s="499"/>
      <c r="Y54" s="499"/>
      <c r="Z54" s="499"/>
    </row>
    <row r="55" spans="1:26" ht="26.25" customHeight="1">
      <c r="A55" s="489">
        <v>48</v>
      </c>
      <c r="B55" s="489">
        <v>2310060259</v>
      </c>
      <c r="C55" s="490" t="s">
        <v>1190</v>
      </c>
      <c r="D55" s="491" t="s">
        <v>314</v>
      </c>
      <c r="E55" s="500"/>
      <c r="F55" s="493"/>
      <c r="G55" s="489"/>
      <c r="H55" s="489"/>
      <c r="I55" s="489"/>
      <c r="J55" s="494">
        <v>25</v>
      </c>
      <c r="K55" s="494">
        <v>0</v>
      </c>
      <c r="L55" s="494">
        <v>4</v>
      </c>
      <c r="M55" s="494">
        <v>10</v>
      </c>
      <c r="N55" s="489">
        <v>5</v>
      </c>
      <c r="O55" s="489"/>
      <c r="P55" s="494">
        <v>15</v>
      </c>
      <c r="Q55" s="489"/>
      <c r="R55" s="495">
        <f t="shared" si="5"/>
        <v>0</v>
      </c>
      <c r="S55" s="496">
        <f t="shared" si="1"/>
        <v>59</v>
      </c>
      <c r="T55" s="495" t="str">
        <f t="shared" si="2"/>
        <v>TB</v>
      </c>
      <c r="U55" s="489" t="s">
        <v>1191</v>
      </c>
      <c r="V55" s="495" t="s">
        <v>262</v>
      </c>
      <c r="W55" s="498"/>
      <c r="X55" s="499"/>
      <c r="Y55" s="499"/>
      <c r="Z55" s="499"/>
    </row>
    <row r="56" spans="1:26" ht="26.25" customHeight="1">
      <c r="A56" s="489">
        <v>49</v>
      </c>
      <c r="B56" s="489">
        <v>2310060260</v>
      </c>
      <c r="C56" s="490" t="s">
        <v>1192</v>
      </c>
      <c r="D56" s="491" t="s">
        <v>317</v>
      </c>
      <c r="E56" s="500"/>
      <c r="F56" s="493"/>
      <c r="G56" s="489"/>
      <c r="H56" s="489"/>
      <c r="I56" s="489"/>
      <c r="J56" s="494">
        <v>25</v>
      </c>
      <c r="K56" s="494">
        <v>7</v>
      </c>
      <c r="L56" s="494">
        <v>4</v>
      </c>
      <c r="M56" s="494">
        <v>10</v>
      </c>
      <c r="N56" s="489">
        <v>20</v>
      </c>
      <c r="O56" s="489"/>
      <c r="P56" s="494">
        <v>15</v>
      </c>
      <c r="Q56" s="489"/>
      <c r="R56" s="495">
        <f t="shared" si="5"/>
        <v>3</v>
      </c>
      <c r="S56" s="496">
        <f t="shared" si="1"/>
        <v>84</v>
      </c>
      <c r="T56" s="495" t="str">
        <f t="shared" si="2"/>
        <v>Tốt</v>
      </c>
      <c r="U56" s="489" t="s">
        <v>1002</v>
      </c>
      <c r="V56" s="495" t="s">
        <v>267</v>
      </c>
      <c r="W56" s="498"/>
      <c r="X56" s="499"/>
      <c r="Y56" s="499"/>
      <c r="Z56" s="499"/>
    </row>
    <row r="57" spans="1:26" ht="26.25" customHeight="1">
      <c r="A57" s="489">
        <v>50</v>
      </c>
      <c r="B57" s="489">
        <v>2310060261</v>
      </c>
      <c r="C57" s="490" t="s">
        <v>1193</v>
      </c>
      <c r="D57" s="491" t="s">
        <v>317</v>
      </c>
      <c r="E57" s="500"/>
      <c r="F57" s="493"/>
      <c r="G57" s="489"/>
      <c r="H57" s="489"/>
      <c r="I57" s="489"/>
      <c r="J57" s="494">
        <v>25</v>
      </c>
      <c r="K57" s="494">
        <v>7</v>
      </c>
      <c r="L57" s="494">
        <v>0</v>
      </c>
      <c r="M57" s="494">
        <v>10</v>
      </c>
      <c r="N57" s="489">
        <v>5</v>
      </c>
      <c r="O57" s="489"/>
      <c r="P57" s="494">
        <v>15</v>
      </c>
      <c r="Q57" s="489"/>
      <c r="R57" s="495">
        <f t="shared" si="5"/>
        <v>3</v>
      </c>
      <c r="S57" s="496">
        <f t="shared" si="1"/>
        <v>65</v>
      </c>
      <c r="T57" s="495" t="str">
        <f t="shared" si="2"/>
        <v>TB</v>
      </c>
      <c r="U57" s="489" t="s">
        <v>976</v>
      </c>
      <c r="V57" s="495" t="s">
        <v>267</v>
      </c>
      <c r="W57" s="498"/>
      <c r="X57" s="499"/>
      <c r="Y57" s="499"/>
      <c r="Z57" s="499"/>
    </row>
    <row r="58" spans="1:26" ht="26.25" customHeight="1">
      <c r="A58" s="489">
        <v>51</v>
      </c>
      <c r="B58" s="489">
        <v>2310060262</v>
      </c>
      <c r="C58" s="490" t="s">
        <v>1194</v>
      </c>
      <c r="D58" s="491" t="s">
        <v>734</v>
      </c>
      <c r="E58" s="500"/>
      <c r="F58" s="493"/>
      <c r="G58" s="489"/>
      <c r="H58" s="489"/>
      <c r="I58" s="489"/>
      <c r="J58" s="494">
        <v>25</v>
      </c>
      <c r="K58" s="494">
        <v>7</v>
      </c>
      <c r="L58" s="494">
        <v>8</v>
      </c>
      <c r="M58" s="494">
        <v>10</v>
      </c>
      <c r="N58" s="489">
        <v>5</v>
      </c>
      <c r="O58" s="489"/>
      <c r="P58" s="494">
        <v>14</v>
      </c>
      <c r="Q58" s="489"/>
      <c r="R58" s="495">
        <f t="shared" si="5"/>
        <v>1</v>
      </c>
      <c r="S58" s="496">
        <f t="shared" si="1"/>
        <v>70</v>
      </c>
      <c r="T58" s="495" t="str">
        <f t="shared" si="2"/>
        <v>Khá</v>
      </c>
      <c r="U58" s="489" t="s">
        <v>271</v>
      </c>
      <c r="V58" s="495" t="s">
        <v>259</v>
      </c>
      <c r="W58" s="498"/>
      <c r="X58" s="499"/>
      <c r="Y58" s="499"/>
      <c r="Z58" s="499"/>
    </row>
    <row r="59" spans="1:26" ht="33" customHeight="1">
      <c r="A59" s="489">
        <v>52</v>
      </c>
      <c r="B59" s="501">
        <v>2310060263</v>
      </c>
      <c r="C59" s="502" t="s">
        <v>1195</v>
      </c>
      <c r="D59" s="503" t="s">
        <v>882</v>
      </c>
      <c r="E59" s="500"/>
      <c r="F59" s="493"/>
      <c r="G59" s="489"/>
      <c r="H59" s="489"/>
      <c r="I59" s="489"/>
      <c r="J59" s="494"/>
      <c r="K59" s="494"/>
      <c r="L59" s="494"/>
      <c r="M59" s="494"/>
      <c r="N59" s="489"/>
      <c r="O59" s="489"/>
      <c r="P59" s="494"/>
      <c r="Q59" s="489"/>
      <c r="R59" s="495">
        <f t="shared" si="5"/>
        <v>4</v>
      </c>
      <c r="S59" s="496">
        <f t="shared" si="1"/>
        <v>4</v>
      </c>
      <c r="T59" s="495" t="str">
        <f t="shared" si="2"/>
        <v>Yếu</v>
      </c>
      <c r="U59" s="489" t="s">
        <v>440</v>
      </c>
      <c r="V59" s="495" t="s">
        <v>304</v>
      </c>
      <c r="W59" s="504" t="s">
        <v>688</v>
      </c>
      <c r="X59" s="499"/>
      <c r="Y59" s="499"/>
      <c r="Z59" s="499"/>
    </row>
    <row r="60" spans="1:26" ht="26.25" customHeight="1">
      <c r="A60" s="489">
        <v>53</v>
      </c>
      <c r="B60" s="489">
        <v>2310060264</v>
      </c>
      <c r="C60" s="490" t="s">
        <v>1196</v>
      </c>
      <c r="D60" s="491" t="s">
        <v>39</v>
      </c>
      <c r="E60" s="500"/>
      <c r="F60" s="493"/>
      <c r="G60" s="489"/>
      <c r="H60" s="489"/>
      <c r="I60" s="489"/>
      <c r="J60" s="494">
        <v>25</v>
      </c>
      <c r="K60" s="494">
        <v>7</v>
      </c>
      <c r="L60" s="494">
        <v>8</v>
      </c>
      <c r="M60" s="494">
        <v>10</v>
      </c>
      <c r="N60" s="489">
        <v>3</v>
      </c>
      <c r="O60" s="489"/>
      <c r="P60" s="494">
        <v>9</v>
      </c>
      <c r="Q60" s="489"/>
      <c r="R60" s="495">
        <f t="shared" si="5"/>
        <v>1</v>
      </c>
      <c r="S60" s="496">
        <f t="shared" si="1"/>
        <v>63</v>
      </c>
      <c r="T60" s="495" t="str">
        <f t="shared" si="2"/>
        <v>TB</v>
      </c>
      <c r="U60" s="489" t="s">
        <v>1017</v>
      </c>
      <c r="V60" s="495" t="s">
        <v>259</v>
      </c>
      <c r="W60" s="498"/>
      <c r="X60" s="499"/>
      <c r="Y60" s="499"/>
      <c r="Z60" s="499"/>
    </row>
    <row r="61" spans="1:26" ht="26.25" customHeight="1">
      <c r="A61" s="489">
        <v>54</v>
      </c>
      <c r="B61" s="489">
        <v>2310060265</v>
      </c>
      <c r="C61" s="490" t="s">
        <v>1197</v>
      </c>
      <c r="D61" s="491" t="s">
        <v>39</v>
      </c>
      <c r="E61" s="500"/>
      <c r="F61" s="493"/>
      <c r="G61" s="489"/>
      <c r="H61" s="489"/>
      <c r="I61" s="489"/>
      <c r="J61" s="494">
        <v>25</v>
      </c>
      <c r="K61" s="494">
        <v>7</v>
      </c>
      <c r="L61" s="494">
        <v>4</v>
      </c>
      <c r="M61" s="494">
        <v>10</v>
      </c>
      <c r="N61" s="489">
        <v>5</v>
      </c>
      <c r="O61" s="489"/>
      <c r="P61" s="494">
        <v>15</v>
      </c>
      <c r="Q61" s="489"/>
      <c r="R61" s="495">
        <f t="shared" si="5"/>
        <v>1</v>
      </c>
      <c r="S61" s="496">
        <f t="shared" si="1"/>
        <v>67</v>
      </c>
      <c r="T61" s="495" t="str">
        <f t="shared" si="2"/>
        <v>TB</v>
      </c>
      <c r="U61" s="489" t="s">
        <v>988</v>
      </c>
      <c r="V61" s="495" t="s">
        <v>259</v>
      </c>
      <c r="W61" s="498"/>
      <c r="X61" s="499"/>
      <c r="Y61" s="499"/>
      <c r="Z61" s="499"/>
    </row>
    <row r="62" spans="1:26" ht="26.25" customHeight="1">
      <c r="A62" s="489">
        <v>55</v>
      </c>
      <c r="B62" s="489">
        <v>2310060266</v>
      </c>
      <c r="C62" s="490" t="s">
        <v>1066</v>
      </c>
      <c r="D62" s="491" t="s">
        <v>39</v>
      </c>
      <c r="E62" s="500"/>
      <c r="F62" s="493"/>
      <c r="G62" s="489"/>
      <c r="H62" s="489"/>
      <c r="I62" s="489"/>
      <c r="J62" s="494">
        <v>25</v>
      </c>
      <c r="K62" s="494">
        <v>6</v>
      </c>
      <c r="L62" s="494">
        <v>4</v>
      </c>
      <c r="M62" s="494">
        <v>10</v>
      </c>
      <c r="N62" s="489">
        <v>5</v>
      </c>
      <c r="O62" s="489"/>
      <c r="P62" s="494">
        <v>15</v>
      </c>
      <c r="Q62" s="489">
        <v>5</v>
      </c>
      <c r="R62" s="495">
        <f t="shared" si="5"/>
        <v>1</v>
      </c>
      <c r="S62" s="496">
        <f t="shared" si="1"/>
        <v>71</v>
      </c>
      <c r="T62" s="495" t="str">
        <f t="shared" si="2"/>
        <v>Khá</v>
      </c>
      <c r="U62" s="489" t="s">
        <v>988</v>
      </c>
      <c r="V62" s="495" t="s">
        <v>259</v>
      </c>
      <c r="W62" s="508" t="s">
        <v>1198</v>
      </c>
      <c r="X62" s="499"/>
      <c r="Y62" s="499"/>
      <c r="Z62" s="499"/>
    </row>
    <row r="63" spans="1:26" ht="26.25" customHeight="1">
      <c r="A63" s="489">
        <v>56</v>
      </c>
      <c r="B63" s="489">
        <v>2310060267</v>
      </c>
      <c r="C63" s="490" t="s">
        <v>1199</v>
      </c>
      <c r="D63" s="491" t="s">
        <v>490</v>
      </c>
      <c r="E63" s="500"/>
      <c r="F63" s="493"/>
      <c r="G63" s="489"/>
      <c r="H63" s="489"/>
      <c r="I63" s="489"/>
      <c r="J63" s="494">
        <v>25</v>
      </c>
      <c r="K63" s="494">
        <v>6</v>
      </c>
      <c r="L63" s="494">
        <v>8</v>
      </c>
      <c r="M63" s="494">
        <v>10</v>
      </c>
      <c r="N63" s="489">
        <v>5</v>
      </c>
      <c r="O63" s="489"/>
      <c r="P63" s="494">
        <v>14</v>
      </c>
      <c r="Q63" s="489"/>
      <c r="R63" s="495">
        <f t="shared" si="5"/>
        <v>1</v>
      </c>
      <c r="S63" s="496">
        <f t="shared" si="1"/>
        <v>69</v>
      </c>
      <c r="T63" s="495" t="str">
        <f t="shared" si="2"/>
        <v>TB</v>
      </c>
      <c r="U63" s="489" t="s">
        <v>499</v>
      </c>
      <c r="V63" s="495" t="s">
        <v>259</v>
      </c>
      <c r="W63" s="498"/>
      <c r="X63" s="499"/>
      <c r="Y63" s="499"/>
      <c r="Z63" s="499"/>
    </row>
    <row r="64" spans="1:26" ht="26.25" customHeight="1">
      <c r="A64" s="489">
        <v>57</v>
      </c>
      <c r="B64" s="489">
        <v>2310060268</v>
      </c>
      <c r="C64" s="490" t="s">
        <v>1200</v>
      </c>
      <c r="D64" s="491" t="s">
        <v>490</v>
      </c>
      <c r="E64" s="500"/>
      <c r="F64" s="493"/>
      <c r="G64" s="489"/>
      <c r="H64" s="489"/>
      <c r="I64" s="489"/>
      <c r="J64" s="494">
        <v>25</v>
      </c>
      <c r="K64" s="494">
        <v>5</v>
      </c>
      <c r="L64" s="494">
        <v>8</v>
      </c>
      <c r="M64" s="494">
        <v>10</v>
      </c>
      <c r="N64" s="489">
        <v>4</v>
      </c>
      <c r="O64" s="489"/>
      <c r="P64" s="494">
        <v>12</v>
      </c>
      <c r="Q64" s="489"/>
      <c r="R64" s="495">
        <f t="shared" si="5"/>
        <v>0</v>
      </c>
      <c r="S64" s="496">
        <f t="shared" si="1"/>
        <v>64</v>
      </c>
      <c r="T64" s="495" t="str">
        <f t="shared" si="2"/>
        <v>TB</v>
      </c>
      <c r="U64" s="489" t="s">
        <v>739</v>
      </c>
      <c r="V64" s="495" t="s">
        <v>262</v>
      </c>
      <c r="W64" s="498"/>
      <c r="X64" s="499"/>
      <c r="Y64" s="499"/>
      <c r="Z64" s="499"/>
    </row>
    <row r="65" spans="1:26" ht="26.25" customHeight="1">
      <c r="A65" s="489">
        <v>58</v>
      </c>
      <c r="B65" s="489">
        <v>2310060269</v>
      </c>
      <c r="C65" s="490" t="s">
        <v>1201</v>
      </c>
      <c r="D65" s="491" t="s">
        <v>490</v>
      </c>
      <c r="E65" s="500"/>
      <c r="F65" s="493"/>
      <c r="G65" s="489"/>
      <c r="H65" s="489"/>
      <c r="I65" s="489"/>
      <c r="J65" s="494">
        <v>25</v>
      </c>
      <c r="K65" s="494">
        <v>7</v>
      </c>
      <c r="L65" s="494">
        <v>8</v>
      </c>
      <c r="M65" s="494">
        <v>5</v>
      </c>
      <c r="N65" s="489">
        <v>5</v>
      </c>
      <c r="O65" s="489"/>
      <c r="P65" s="494"/>
      <c r="Q65" s="489"/>
      <c r="R65" s="495">
        <f t="shared" si="5"/>
        <v>0</v>
      </c>
      <c r="S65" s="496">
        <f t="shared" si="1"/>
        <v>50</v>
      </c>
      <c r="T65" s="495" t="str">
        <f t="shared" si="2"/>
        <v>TB</v>
      </c>
      <c r="U65" s="489" t="s">
        <v>407</v>
      </c>
      <c r="V65" s="495" t="s">
        <v>262</v>
      </c>
      <c r="W65" s="498"/>
      <c r="X65" s="499"/>
      <c r="Y65" s="499"/>
      <c r="Z65" s="499"/>
    </row>
    <row r="66" spans="1:26" ht="26.25" customHeight="1">
      <c r="A66" s="489">
        <v>59</v>
      </c>
      <c r="B66" s="489">
        <v>2310060270</v>
      </c>
      <c r="C66" s="490" t="s">
        <v>1202</v>
      </c>
      <c r="D66" s="491" t="s">
        <v>490</v>
      </c>
      <c r="E66" s="500"/>
      <c r="F66" s="493"/>
      <c r="G66" s="489"/>
      <c r="H66" s="489"/>
      <c r="I66" s="489"/>
      <c r="J66" s="494">
        <v>25</v>
      </c>
      <c r="K66" s="494">
        <v>7</v>
      </c>
      <c r="L66" s="494">
        <v>8</v>
      </c>
      <c r="M66" s="494">
        <v>10</v>
      </c>
      <c r="N66" s="489">
        <v>8</v>
      </c>
      <c r="O66" s="489"/>
      <c r="P66" s="494">
        <v>15</v>
      </c>
      <c r="Q66" s="489"/>
      <c r="R66" s="495">
        <f t="shared" si="5"/>
        <v>4</v>
      </c>
      <c r="S66" s="496">
        <f t="shared" si="1"/>
        <v>77</v>
      </c>
      <c r="T66" s="495" t="str">
        <f t="shared" si="2"/>
        <v>Khá</v>
      </c>
      <c r="U66" s="489" t="s">
        <v>440</v>
      </c>
      <c r="V66" s="495" t="s">
        <v>304</v>
      </c>
      <c r="W66" s="498"/>
      <c r="X66" s="499"/>
      <c r="Y66" s="499"/>
      <c r="Z66" s="499"/>
    </row>
    <row r="67" spans="1:26" ht="26.25" customHeight="1">
      <c r="A67" s="489">
        <v>60</v>
      </c>
      <c r="B67" s="489">
        <v>2310060271</v>
      </c>
      <c r="C67" s="490" t="s">
        <v>1203</v>
      </c>
      <c r="D67" s="491" t="s">
        <v>78</v>
      </c>
      <c r="E67" s="500"/>
      <c r="F67" s="493"/>
      <c r="G67" s="489"/>
      <c r="H67" s="489"/>
      <c r="I67" s="489"/>
      <c r="J67" s="494">
        <v>25</v>
      </c>
      <c r="K67" s="494">
        <v>7</v>
      </c>
      <c r="L67" s="494">
        <v>8</v>
      </c>
      <c r="M67" s="494">
        <v>10</v>
      </c>
      <c r="N67" s="489">
        <v>5</v>
      </c>
      <c r="O67" s="489"/>
      <c r="P67" s="494">
        <v>11</v>
      </c>
      <c r="Q67" s="489"/>
      <c r="R67" s="495">
        <f t="shared" si="5"/>
        <v>3</v>
      </c>
      <c r="S67" s="496">
        <f t="shared" si="1"/>
        <v>69</v>
      </c>
      <c r="T67" s="495" t="str">
        <f t="shared" si="2"/>
        <v>TB</v>
      </c>
      <c r="U67" s="489" t="s">
        <v>309</v>
      </c>
      <c r="V67" s="495" t="s">
        <v>267</v>
      </c>
      <c r="W67" s="498"/>
      <c r="X67" s="499"/>
      <c r="Y67" s="499"/>
      <c r="Z67" s="499"/>
    </row>
    <row r="68" spans="1:26" ht="26.25" customHeight="1">
      <c r="A68" s="489">
        <v>61</v>
      </c>
      <c r="B68" s="489">
        <v>2310060272</v>
      </c>
      <c r="C68" s="490" t="s">
        <v>1040</v>
      </c>
      <c r="D68" s="491" t="s">
        <v>79</v>
      </c>
      <c r="E68" s="500"/>
      <c r="F68" s="493"/>
      <c r="G68" s="489"/>
      <c r="H68" s="489"/>
      <c r="I68" s="489"/>
      <c r="J68" s="494">
        <v>25</v>
      </c>
      <c r="K68" s="494">
        <v>0</v>
      </c>
      <c r="L68" s="494">
        <v>8</v>
      </c>
      <c r="M68" s="494">
        <v>10</v>
      </c>
      <c r="N68" s="489">
        <v>5</v>
      </c>
      <c r="O68" s="489"/>
      <c r="P68" s="494">
        <v>15</v>
      </c>
      <c r="Q68" s="489"/>
      <c r="R68" s="495">
        <f t="shared" si="5"/>
        <v>1</v>
      </c>
      <c r="S68" s="496">
        <f t="shared" si="1"/>
        <v>64</v>
      </c>
      <c r="T68" s="495" t="str">
        <f t="shared" si="2"/>
        <v>TB</v>
      </c>
      <c r="U68" s="489" t="s">
        <v>499</v>
      </c>
      <c r="V68" s="495" t="s">
        <v>259</v>
      </c>
      <c r="W68" s="498"/>
      <c r="X68" s="499"/>
      <c r="Y68" s="499"/>
      <c r="Z68" s="499"/>
    </row>
    <row r="69" spans="1:26" ht="26.25" customHeight="1">
      <c r="A69" s="489">
        <v>62</v>
      </c>
      <c r="B69" s="489">
        <v>2310060273</v>
      </c>
      <c r="C69" s="490" t="s">
        <v>1204</v>
      </c>
      <c r="D69" s="491" t="s">
        <v>1205</v>
      </c>
      <c r="E69" s="500"/>
      <c r="F69" s="493"/>
      <c r="G69" s="489"/>
      <c r="H69" s="489"/>
      <c r="I69" s="489"/>
      <c r="J69" s="494">
        <v>25</v>
      </c>
      <c r="K69" s="494">
        <v>7</v>
      </c>
      <c r="L69" s="494">
        <v>8</v>
      </c>
      <c r="M69" s="494">
        <v>5</v>
      </c>
      <c r="N69" s="489">
        <v>5</v>
      </c>
      <c r="O69" s="489"/>
      <c r="P69" s="494">
        <v>15</v>
      </c>
      <c r="Q69" s="489"/>
      <c r="R69" s="495">
        <f t="shared" si="5"/>
        <v>1</v>
      </c>
      <c r="S69" s="496">
        <f t="shared" si="1"/>
        <v>66</v>
      </c>
      <c r="T69" s="495" t="str">
        <f t="shared" si="2"/>
        <v>TB</v>
      </c>
      <c r="U69" s="489" t="s">
        <v>987</v>
      </c>
      <c r="V69" s="495" t="s">
        <v>259</v>
      </c>
      <c r="W69" s="498"/>
      <c r="X69" s="499"/>
      <c r="Y69" s="499"/>
      <c r="Z69" s="499"/>
    </row>
    <row r="70" spans="1:26" ht="26.25" customHeight="1">
      <c r="A70" s="489">
        <v>63</v>
      </c>
      <c r="B70" s="489">
        <v>2310060274</v>
      </c>
      <c r="C70" s="490" t="s">
        <v>1206</v>
      </c>
      <c r="D70" s="491" t="s">
        <v>1207</v>
      </c>
      <c r="E70" s="500"/>
      <c r="F70" s="493"/>
      <c r="G70" s="489"/>
      <c r="H70" s="489"/>
      <c r="I70" s="489"/>
      <c r="J70" s="494">
        <v>25</v>
      </c>
      <c r="K70" s="494">
        <v>7</v>
      </c>
      <c r="L70" s="494">
        <v>4</v>
      </c>
      <c r="M70" s="494">
        <v>10</v>
      </c>
      <c r="N70" s="489">
        <v>5</v>
      </c>
      <c r="O70" s="489"/>
      <c r="P70" s="494">
        <v>15</v>
      </c>
      <c r="Q70" s="489"/>
      <c r="R70" s="495">
        <f t="shared" si="5"/>
        <v>1</v>
      </c>
      <c r="S70" s="496">
        <f t="shared" si="1"/>
        <v>67</v>
      </c>
      <c r="T70" s="495" t="str">
        <f t="shared" si="2"/>
        <v>TB</v>
      </c>
      <c r="U70" s="489" t="s">
        <v>825</v>
      </c>
      <c r="V70" s="495" t="s">
        <v>259</v>
      </c>
      <c r="W70" s="498"/>
      <c r="X70" s="499"/>
      <c r="Y70" s="499"/>
      <c r="Z70" s="499"/>
    </row>
    <row r="71" spans="1:26" ht="26.25" customHeight="1">
      <c r="A71" s="489">
        <v>64</v>
      </c>
      <c r="B71" s="489">
        <v>2310060275</v>
      </c>
      <c r="C71" s="490" t="s">
        <v>482</v>
      </c>
      <c r="D71" s="491" t="s">
        <v>1208</v>
      </c>
      <c r="E71" s="500"/>
      <c r="F71" s="493"/>
      <c r="G71" s="489"/>
      <c r="H71" s="489"/>
      <c r="I71" s="489"/>
      <c r="J71" s="494"/>
      <c r="K71" s="494"/>
      <c r="L71" s="494"/>
      <c r="M71" s="494"/>
      <c r="N71" s="489"/>
      <c r="O71" s="489"/>
      <c r="P71" s="494"/>
      <c r="Q71" s="489"/>
      <c r="R71" s="495">
        <f t="shared" si="5"/>
        <v>0</v>
      </c>
      <c r="S71" s="496">
        <f t="shared" si="1"/>
        <v>0</v>
      </c>
      <c r="T71" s="495" t="str">
        <f t="shared" si="2"/>
        <v>Yếu</v>
      </c>
      <c r="U71" s="489" t="s">
        <v>275</v>
      </c>
      <c r="V71" s="495" t="s">
        <v>262</v>
      </c>
      <c r="W71" s="498"/>
      <c r="X71" s="499"/>
      <c r="Y71" s="499"/>
      <c r="Z71" s="499"/>
    </row>
    <row r="72" spans="1:26" ht="26.25" customHeight="1">
      <c r="A72" s="489">
        <v>65</v>
      </c>
      <c r="B72" s="489">
        <v>2310060276</v>
      </c>
      <c r="C72" s="490" t="s">
        <v>1209</v>
      </c>
      <c r="D72" s="491" t="s">
        <v>319</v>
      </c>
      <c r="E72" s="500"/>
      <c r="F72" s="493"/>
      <c r="G72" s="489"/>
      <c r="H72" s="489"/>
      <c r="I72" s="489"/>
      <c r="J72" s="494">
        <v>25</v>
      </c>
      <c r="K72" s="494">
        <v>7</v>
      </c>
      <c r="L72" s="494">
        <v>8</v>
      </c>
      <c r="M72" s="494">
        <v>10</v>
      </c>
      <c r="N72" s="489">
        <v>10</v>
      </c>
      <c r="O72" s="489"/>
      <c r="P72" s="494">
        <v>15</v>
      </c>
      <c r="Q72" s="489">
        <v>5</v>
      </c>
      <c r="R72" s="495">
        <f t="shared" si="5"/>
        <v>0</v>
      </c>
      <c r="S72" s="496">
        <f t="shared" si="1"/>
        <v>80</v>
      </c>
      <c r="T72" s="495" t="str">
        <f t="shared" si="2"/>
        <v>Tốt</v>
      </c>
      <c r="U72" s="489" t="s">
        <v>739</v>
      </c>
      <c r="V72" s="495" t="s">
        <v>262</v>
      </c>
      <c r="W72" s="508" t="s">
        <v>1210</v>
      </c>
      <c r="X72" s="499"/>
      <c r="Y72" s="499"/>
      <c r="Z72" s="499"/>
    </row>
    <row r="73" spans="1:26" ht="26.25" customHeight="1">
      <c r="A73" s="489">
        <v>66</v>
      </c>
      <c r="B73" s="489">
        <v>2310060277</v>
      </c>
      <c r="C73" s="490" t="s">
        <v>1211</v>
      </c>
      <c r="D73" s="491" t="s">
        <v>319</v>
      </c>
      <c r="E73" s="500"/>
      <c r="F73" s="493"/>
      <c r="G73" s="489"/>
      <c r="H73" s="489"/>
      <c r="I73" s="489"/>
      <c r="J73" s="494">
        <v>25</v>
      </c>
      <c r="K73" s="494">
        <v>7</v>
      </c>
      <c r="L73" s="494">
        <v>8</v>
      </c>
      <c r="M73" s="494">
        <v>10</v>
      </c>
      <c r="N73" s="489">
        <v>5</v>
      </c>
      <c r="O73" s="489"/>
      <c r="P73" s="494">
        <v>15</v>
      </c>
      <c r="Q73" s="489"/>
      <c r="R73" s="495">
        <f t="shared" si="5"/>
        <v>3</v>
      </c>
      <c r="S73" s="496">
        <f t="shared" si="1"/>
        <v>73</v>
      </c>
      <c r="T73" s="495" t="str">
        <f t="shared" si="2"/>
        <v>Khá</v>
      </c>
      <c r="U73" s="489" t="s">
        <v>1030</v>
      </c>
      <c r="V73" s="495" t="s">
        <v>267</v>
      </c>
      <c r="W73" s="498"/>
      <c r="X73" s="499"/>
      <c r="Y73" s="499"/>
      <c r="Z73" s="499"/>
    </row>
    <row r="74" spans="1:26" ht="26.25" customHeight="1">
      <c r="A74" s="489">
        <v>67</v>
      </c>
      <c r="B74" s="489">
        <v>2310060278</v>
      </c>
      <c r="C74" s="490" t="s">
        <v>1212</v>
      </c>
      <c r="D74" s="491" t="s">
        <v>319</v>
      </c>
      <c r="E74" s="500"/>
      <c r="F74" s="493"/>
      <c r="G74" s="489"/>
      <c r="H74" s="489"/>
      <c r="I74" s="489"/>
      <c r="J74" s="494">
        <v>25</v>
      </c>
      <c r="K74" s="494">
        <v>7</v>
      </c>
      <c r="L74" s="494">
        <v>4</v>
      </c>
      <c r="M74" s="494">
        <v>10</v>
      </c>
      <c r="N74" s="489">
        <v>5</v>
      </c>
      <c r="O74" s="489"/>
      <c r="P74" s="494">
        <v>15</v>
      </c>
      <c r="Q74" s="489">
        <v>5</v>
      </c>
      <c r="R74" s="495">
        <f t="shared" si="5"/>
        <v>1</v>
      </c>
      <c r="S74" s="496">
        <f t="shared" si="1"/>
        <v>72</v>
      </c>
      <c r="T74" s="495" t="str">
        <f t="shared" si="2"/>
        <v>Khá</v>
      </c>
      <c r="U74" s="489" t="s">
        <v>499</v>
      </c>
      <c r="V74" s="495" t="s">
        <v>259</v>
      </c>
      <c r="W74" s="506" t="s">
        <v>1213</v>
      </c>
      <c r="X74" s="499"/>
      <c r="Y74" s="499"/>
      <c r="Z74" s="499"/>
    </row>
    <row r="75" spans="1:26" ht="26.25" customHeight="1">
      <c r="A75" s="489">
        <v>68</v>
      </c>
      <c r="B75" s="489">
        <v>2310060279</v>
      </c>
      <c r="C75" s="490" t="s">
        <v>737</v>
      </c>
      <c r="D75" s="491" t="s">
        <v>1214</v>
      </c>
      <c r="E75" s="500"/>
      <c r="F75" s="493"/>
      <c r="G75" s="489"/>
      <c r="H75" s="489"/>
      <c r="I75" s="489"/>
      <c r="J75" s="494">
        <v>25</v>
      </c>
      <c r="K75" s="494">
        <v>7</v>
      </c>
      <c r="L75" s="494">
        <v>8</v>
      </c>
      <c r="M75" s="494">
        <v>10</v>
      </c>
      <c r="N75" s="489">
        <v>5</v>
      </c>
      <c r="O75" s="489"/>
      <c r="P75" s="494">
        <v>15</v>
      </c>
      <c r="Q75" s="489"/>
      <c r="R75" s="495">
        <f t="shared" si="5"/>
        <v>3</v>
      </c>
      <c r="S75" s="496">
        <f t="shared" si="1"/>
        <v>73</v>
      </c>
      <c r="T75" s="495" t="str">
        <f t="shared" si="2"/>
        <v>Khá</v>
      </c>
      <c r="U75" s="489" t="s">
        <v>1059</v>
      </c>
      <c r="V75" s="495" t="s">
        <v>267</v>
      </c>
      <c r="W75" s="498"/>
      <c r="X75" s="499"/>
      <c r="Y75" s="499"/>
      <c r="Z75" s="499"/>
    </row>
    <row r="76" spans="1:26" ht="26.25" customHeight="1">
      <c r="A76" s="489">
        <v>69</v>
      </c>
      <c r="B76" s="489">
        <v>2310060280</v>
      </c>
      <c r="C76" s="490" t="s">
        <v>1215</v>
      </c>
      <c r="D76" s="491" t="s">
        <v>48</v>
      </c>
      <c r="E76" s="500"/>
      <c r="F76" s="493"/>
      <c r="G76" s="489"/>
      <c r="H76" s="489"/>
      <c r="I76" s="489"/>
      <c r="J76" s="494">
        <v>25</v>
      </c>
      <c r="K76" s="494">
        <v>0</v>
      </c>
      <c r="L76" s="494">
        <v>4</v>
      </c>
      <c r="M76" s="494">
        <v>10</v>
      </c>
      <c r="N76" s="489">
        <v>4</v>
      </c>
      <c r="O76" s="489"/>
      <c r="P76" s="494">
        <v>15</v>
      </c>
      <c r="Q76" s="489"/>
      <c r="R76" s="495">
        <f t="shared" si="5"/>
        <v>1</v>
      </c>
      <c r="S76" s="496">
        <f t="shared" si="1"/>
        <v>59</v>
      </c>
      <c r="T76" s="495" t="str">
        <f t="shared" si="2"/>
        <v>TB</v>
      </c>
      <c r="U76" s="489" t="s">
        <v>271</v>
      </c>
      <c r="V76" s="495" t="s">
        <v>259</v>
      </c>
      <c r="W76" s="498"/>
      <c r="X76" s="499"/>
      <c r="Y76" s="499"/>
      <c r="Z76" s="499"/>
    </row>
    <row r="77" spans="1:26" ht="26.25" customHeight="1">
      <c r="A77" s="489">
        <v>70</v>
      </c>
      <c r="B77" s="489">
        <v>2310060281</v>
      </c>
      <c r="C77" s="490" t="s">
        <v>1216</v>
      </c>
      <c r="D77" s="491" t="s">
        <v>48</v>
      </c>
      <c r="E77" s="500"/>
      <c r="F77" s="493"/>
      <c r="G77" s="489"/>
      <c r="H77" s="489"/>
      <c r="I77" s="489"/>
      <c r="J77" s="494">
        <v>25</v>
      </c>
      <c r="K77" s="494">
        <v>7</v>
      </c>
      <c r="L77" s="494">
        <v>4</v>
      </c>
      <c r="M77" s="494">
        <v>10</v>
      </c>
      <c r="N77" s="489">
        <v>5</v>
      </c>
      <c r="O77" s="489"/>
      <c r="P77" s="494">
        <v>15</v>
      </c>
      <c r="Q77" s="489"/>
      <c r="R77" s="495">
        <f t="shared" si="5"/>
        <v>0</v>
      </c>
      <c r="S77" s="496">
        <f t="shared" si="1"/>
        <v>66</v>
      </c>
      <c r="T77" s="495" t="str">
        <f t="shared" si="2"/>
        <v>TB</v>
      </c>
      <c r="U77" s="489" t="s">
        <v>739</v>
      </c>
      <c r="V77" s="495" t="s">
        <v>262</v>
      </c>
      <c r="W77" s="498"/>
      <c r="X77" s="499"/>
      <c r="Y77" s="499"/>
      <c r="Z77" s="499"/>
    </row>
    <row r="78" spans="1:26" ht="26.25" customHeight="1">
      <c r="A78" s="489">
        <v>71</v>
      </c>
      <c r="B78" s="489">
        <v>2310060282</v>
      </c>
      <c r="C78" s="490" t="s">
        <v>1217</v>
      </c>
      <c r="D78" s="491" t="s">
        <v>1218</v>
      </c>
      <c r="E78" s="500"/>
      <c r="F78" s="493"/>
      <c r="G78" s="489"/>
      <c r="H78" s="489"/>
      <c r="I78" s="489"/>
      <c r="J78" s="494">
        <v>25</v>
      </c>
      <c r="K78" s="494">
        <v>7</v>
      </c>
      <c r="L78" s="494">
        <v>6</v>
      </c>
      <c r="M78" s="494">
        <v>10</v>
      </c>
      <c r="N78" s="489">
        <v>5</v>
      </c>
      <c r="O78" s="489"/>
      <c r="P78" s="494">
        <v>15</v>
      </c>
      <c r="Q78" s="489"/>
      <c r="R78" s="495">
        <f t="shared" si="5"/>
        <v>3</v>
      </c>
      <c r="S78" s="496">
        <f t="shared" si="1"/>
        <v>71</v>
      </c>
      <c r="T78" s="495" t="str">
        <f t="shared" si="2"/>
        <v>Khá</v>
      </c>
      <c r="U78" s="489" t="s">
        <v>309</v>
      </c>
      <c r="V78" s="495" t="s">
        <v>267</v>
      </c>
      <c r="W78" s="498"/>
      <c r="X78" s="499"/>
      <c r="Y78" s="499"/>
      <c r="Z78" s="499"/>
    </row>
    <row r="79" spans="1:26" ht="26.25" customHeight="1">
      <c r="A79" s="489">
        <v>72</v>
      </c>
      <c r="B79" s="489">
        <v>2310060283</v>
      </c>
      <c r="C79" s="490" t="s">
        <v>1219</v>
      </c>
      <c r="D79" s="491" t="s">
        <v>515</v>
      </c>
      <c r="E79" s="500"/>
      <c r="F79" s="493"/>
      <c r="G79" s="489"/>
      <c r="H79" s="489"/>
      <c r="I79" s="489"/>
      <c r="J79" s="494">
        <v>25</v>
      </c>
      <c r="K79" s="494">
        <v>0</v>
      </c>
      <c r="L79" s="494">
        <v>8</v>
      </c>
      <c r="M79" s="494">
        <v>10</v>
      </c>
      <c r="N79" s="489">
        <v>5</v>
      </c>
      <c r="O79" s="489"/>
      <c r="P79" s="494">
        <v>9</v>
      </c>
      <c r="Q79" s="489"/>
      <c r="R79" s="495">
        <f t="shared" si="5"/>
        <v>0</v>
      </c>
      <c r="S79" s="496">
        <f t="shared" si="1"/>
        <v>57</v>
      </c>
      <c r="T79" s="495" t="str">
        <f t="shared" si="2"/>
        <v>TB</v>
      </c>
      <c r="U79" s="489" t="s">
        <v>739</v>
      </c>
      <c r="V79" s="495" t="s">
        <v>262</v>
      </c>
      <c r="W79" s="498"/>
      <c r="X79" s="499"/>
      <c r="Y79" s="499"/>
      <c r="Z79" s="499"/>
    </row>
    <row r="80" spans="1:26" ht="26.25" customHeight="1">
      <c r="A80" s="489">
        <v>73</v>
      </c>
      <c r="B80" s="489">
        <v>2310060284</v>
      </c>
      <c r="C80" s="490" t="s">
        <v>1220</v>
      </c>
      <c r="D80" s="491" t="s">
        <v>67</v>
      </c>
      <c r="E80" s="500"/>
      <c r="F80" s="493"/>
      <c r="G80" s="489"/>
      <c r="H80" s="489"/>
      <c r="I80" s="489"/>
      <c r="J80" s="494">
        <v>25</v>
      </c>
      <c r="K80" s="494">
        <v>0</v>
      </c>
      <c r="L80" s="494">
        <v>0</v>
      </c>
      <c r="M80" s="494">
        <v>0</v>
      </c>
      <c r="N80" s="489">
        <v>0</v>
      </c>
      <c r="O80" s="489"/>
      <c r="P80" s="494">
        <v>9</v>
      </c>
      <c r="Q80" s="489"/>
      <c r="R80" s="495">
        <f t="shared" si="5"/>
        <v>0</v>
      </c>
      <c r="S80" s="496">
        <f t="shared" si="1"/>
        <v>34</v>
      </c>
      <c r="T80" s="495" t="str">
        <f t="shared" si="2"/>
        <v>Yếu</v>
      </c>
      <c r="U80" s="489" t="s">
        <v>955</v>
      </c>
      <c r="V80" s="495" t="s">
        <v>262</v>
      </c>
      <c r="W80" s="498"/>
      <c r="X80" s="499"/>
      <c r="Y80" s="499"/>
      <c r="Z80" s="499"/>
    </row>
    <row r="81" spans="1:26" ht="26.25" customHeight="1">
      <c r="A81" s="489">
        <v>74</v>
      </c>
      <c r="B81" s="489">
        <v>2310060285</v>
      </c>
      <c r="C81" s="490" t="s">
        <v>1221</v>
      </c>
      <c r="D81" s="491" t="s">
        <v>1222</v>
      </c>
      <c r="E81" s="500"/>
      <c r="F81" s="493"/>
      <c r="G81" s="489"/>
      <c r="H81" s="489"/>
      <c r="I81" s="489"/>
      <c r="J81" s="494">
        <v>25</v>
      </c>
      <c r="K81" s="494">
        <v>5</v>
      </c>
      <c r="L81" s="494">
        <v>8</v>
      </c>
      <c r="M81" s="494">
        <v>5</v>
      </c>
      <c r="N81" s="489">
        <v>13</v>
      </c>
      <c r="O81" s="489"/>
      <c r="P81" s="494">
        <v>8</v>
      </c>
      <c r="Q81" s="489"/>
      <c r="R81" s="495">
        <f t="shared" si="5"/>
        <v>0</v>
      </c>
      <c r="S81" s="496">
        <f t="shared" si="1"/>
        <v>64</v>
      </c>
      <c r="T81" s="495" t="str">
        <f t="shared" si="2"/>
        <v>TB</v>
      </c>
      <c r="U81" s="489" t="s">
        <v>904</v>
      </c>
      <c r="V81" s="495" t="s">
        <v>262</v>
      </c>
      <c r="W81" s="498"/>
      <c r="X81" s="499"/>
      <c r="Y81" s="499"/>
      <c r="Z81" s="499"/>
    </row>
    <row r="82" spans="1:26" ht="26.25" customHeight="1">
      <c r="A82" s="489">
        <v>75</v>
      </c>
      <c r="B82" s="489">
        <v>2310060286</v>
      </c>
      <c r="C82" s="490" t="s">
        <v>1223</v>
      </c>
      <c r="D82" s="491" t="s">
        <v>323</v>
      </c>
      <c r="E82" s="500"/>
      <c r="F82" s="493"/>
      <c r="G82" s="489"/>
      <c r="H82" s="489"/>
      <c r="I82" s="489"/>
      <c r="J82" s="494">
        <v>25</v>
      </c>
      <c r="K82" s="494">
        <v>7</v>
      </c>
      <c r="L82" s="494">
        <v>8</v>
      </c>
      <c r="M82" s="494">
        <v>10</v>
      </c>
      <c r="N82" s="489"/>
      <c r="O82" s="489"/>
      <c r="P82" s="494">
        <v>15</v>
      </c>
      <c r="Q82" s="489"/>
      <c r="R82" s="495">
        <f t="shared" si="5"/>
        <v>3</v>
      </c>
      <c r="S82" s="496">
        <f t="shared" si="1"/>
        <v>68</v>
      </c>
      <c r="T82" s="495" t="str">
        <f t="shared" si="2"/>
        <v>TB</v>
      </c>
      <c r="U82" s="489" t="s">
        <v>374</v>
      </c>
      <c r="V82" s="495" t="s">
        <v>267</v>
      </c>
      <c r="W82" s="498"/>
      <c r="X82" s="499"/>
      <c r="Y82" s="499"/>
      <c r="Z82" s="499"/>
    </row>
    <row r="83" spans="1:26" ht="26.25" customHeight="1">
      <c r="A83" s="489">
        <v>76</v>
      </c>
      <c r="B83" s="489">
        <v>2310060287</v>
      </c>
      <c r="C83" s="490" t="s">
        <v>1224</v>
      </c>
      <c r="D83" s="491" t="s">
        <v>323</v>
      </c>
      <c r="E83" s="500"/>
      <c r="F83" s="493"/>
      <c r="G83" s="489"/>
      <c r="H83" s="489"/>
      <c r="I83" s="489"/>
      <c r="J83" s="494">
        <v>25</v>
      </c>
      <c r="K83" s="494">
        <v>7</v>
      </c>
      <c r="L83" s="494">
        <v>0</v>
      </c>
      <c r="M83" s="494">
        <v>10</v>
      </c>
      <c r="N83" s="489">
        <v>5</v>
      </c>
      <c r="O83" s="489"/>
      <c r="P83" s="494">
        <v>15</v>
      </c>
      <c r="Q83" s="489"/>
      <c r="R83" s="495">
        <f t="shared" si="5"/>
        <v>0</v>
      </c>
      <c r="S83" s="496">
        <f t="shared" si="1"/>
        <v>62</v>
      </c>
      <c r="T83" s="495" t="str">
        <f t="shared" si="2"/>
        <v>TB</v>
      </c>
      <c r="U83" s="489" t="s">
        <v>904</v>
      </c>
      <c r="V83" s="495" t="s">
        <v>262</v>
      </c>
      <c r="W83" s="498"/>
      <c r="X83" s="499"/>
      <c r="Y83" s="499"/>
      <c r="Z83" s="499"/>
    </row>
    <row r="84" spans="1:26" ht="26.25" customHeight="1">
      <c r="A84" s="489">
        <v>77</v>
      </c>
      <c r="B84" s="489">
        <v>2310060288</v>
      </c>
      <c r="C84" s="490" t="s">
        <v>1040</v>
      </c>
      <c r="D84" s="491" t="s">
        <v>361</v>
      </c>
      <c r="E84" s="500"/>
      <c r="F84" s="493"/>
      <c r="G84" s="489"/>
      <c r="H84" s="489"/>
      <c r="I84" s="489"/>
      <c r="J84" s="494">
        <v>25</v>
      </c>
      <c r="K84" s="494">
        <v>7</v>
      </c>
      <c r="L84" s="494">
        <v>8</v>
      </c>
      <c r="M84" s="494">
        <v>10</v>
      </c>
      <c r="N84" s="489">
        <v>5</v>
      </c>
      <c r="O84" s="489"/>
      <c r="P84" s="494">
        <v>13</v>
      </c>
      <c r="Q84" s="489"/>
      <c r="R84" s="495">
        <f t="shared" si="5"/>
        <v>1</v>
      </c>
      <c r="S84" s="496">
        <f t="shared" si="1"/>
        <v>69</v>
      </c>
      <c r="T84" s="495" t="str">
        <f t="shared" si="2"/>
        <v>TB</v>
      </c>
      <c r="U84" s="489" t="s">
        <v>987</v>
      </c>
      <c r="V84" s="495" t="s">
        <v>259</v>
      </c>
      <c r="W84" s="498"/>
      <c r="X84" s="499"/>
      <c r="Y84" s="499"/>
      <c r="Z84" s="499"/>
    </row>
    <row r="85" spans="1:26" ht="26.25" customHeight="1">
      <c r="A85" s="489">
        <v>78</v>
      </c>
      <c r="B85" s="489">
        <v>2310060289</v>
      </c>
      <c r="C85" s="490" t="s">
        <v>1225</v>
      </c>
      <c r="D85" s="491" t="s">
        <v>361</v>
      </c>
      <c r="E85" s="500"/>
      <c r="F85" s="493"/>
      <c r="G85" s="489"/>
      <c r="H85" s="489"/>
      <c r="I85" s="489"/>
      <c r="J85" s="494"/>
      <c r="K85" s="494"/>
      <c r="L85" s="494"/>
      <c r="M85" s="494"/>
      <c r="N85" s="489"/>
      <c r="O85" s="489"/>
      <c r="P85" s="494"/>
      <c r="Q85" s="489"/>
      <c r="R85" s="495">
        <f t="shared" si="5"/>
        <v>0</v>
      </c>
      <c r="S85" s="496">
        <f t="shared" si="1"/>
        <v>0</v>
      </c>
      <c r="T85" s="495" t="str">
        <f t="shared" si="2"/>
        <v>Yếu</v>
      </c>
      <c r="U85" s="489" t="s">
        <v>275</v>
      </c>
      <c r="V85" s="495" t="s">
        <v>262</v>
      </c>
      <c r="W85" s="498"/>
      <c r="X85" s="499"/>
      <c r="Y85" s="499"/>
      <c r="Z85" s="499"/>
    </row>
    <row r="86" spans="1:26" ht="26.25" customHeight="1">
      <c r="A86" s="489">
        <v>79</v>
      </c>
      <c r="B86" s="489">
        <v>2310060290</v>
      </c>
      <c r="C86" s="490" t="s">
        <v>1226</v>
      </c>
      <c r="D86" s="491" t="s">
        <v>906</v>
      </c>
      <c r="E86" s="500"/>
      <c r="F86" s="493"/>
      <c r="G86" s="489"/>
      <c r="H86" s="489"/>
      <c r="I86" s="489"/>
      <c r="J86" s="494">
        <v>25</v>
      </c>
      <c r="K86" s="494">
        <v>0</v>
      </c>
      <c r="L86" s="494">
        <v>4</v>
      </c>
      <c r="M86" s="494">
        <v>5</v>
      </c>
      <c r="N86" s="489">
        <v>5</v>
      </c>
      <c r="O86" s="489"/>
      <c r="P86" s="494">
        <v>0</v>
      </c>
      <c r="Q86" s="489"/>
      <c r="R86" s="495">
        <f t="shared" si="5"/>
        <v>0</v>
      </c>
      <c r="S86" s="496">
        <f t="shared" si="1"/>
        <v>39</v>
      </c>
      <c r="T86" s="495" t="str">
        <f t="shared" si="2"/>
        <v>Yếu</v>
      </c>
      <c r="U86" s="489" t="s">
        <v>955</v>
      </c>
      <c r="V86" s="495" t="s">
        <v>262</v>
      </c>
      <c r="W86" s="498"/>
      <c r="X86" s="499"/>
      <c r="Y86" s="499"/>
      <c r="Z86" s="499"/>
    </row>
    <row r="87" spans="1:26" ht="26.25" customHeight="1">
      <c r="A87" s="489">
        <v>80</v>
      </c>
      <c r="B87" s="489">
        <v>2310060291</v>
      </c>
      <c r="C87" s="490" t="s">
        <v>1227</v>
      </c>
      <c r="D87" s="491" t="s">
        <v>1228</v>
      </c>
      <c r="E87" s="500"/>
      <c r="F87" s="493"/>
      <c r="G87" s="489"/>
      <c r="H87" s="489"/>
      <c r="I87" s="489"/>
      <c r="J87" s="494"/>
      <c r="K87" s="494"/>
      <c r="L87" s="494"/>
      <c r="M87" s="494"/>
      <c r="N87" s="489"/>
      <c r="O87" s="489"/>
      <c r="P87" s="494"/>
      <c r="Q87" s="489"/>
      <c r="R87" s="495">
        <f t="shared" si="5"/>
        <v>0</v>
      </c>
      <c r="S87" s="496">
        <f t="shared" si="1"/>
        <v>0</v>
      </c>
      <c r="T87" s="495" t="str">
        <f t="shared" si="2"/>
        <v>Yếu</v>
      </c>
      <c r="U87" s="489" t="s">
        <v>739</v>
      </c>
      <c r="V87" s="495" t="s">
        <v>262</v>
      </c>
      <c r="W87" s="498"/>
      <c r="X87" s="499"/>
      <c r="Y87" s="499"/>
      <c r="Z87" s="499"/>
    </row>
    <row r="88" spans="1:26" ht="26.25" customHeight="1">
      <c r="A88" s="489">
        <v>81</v>
      </c>
      <c r="B88" s="489">
        <v>2310060292</v>
      </c>
      <c r="C88" s="490" t="s">
        <v>1229</v>
      </c>
      <c r="D88" s="491" t="s">
        <v>1230</v>
      </c>
      <c r="E88" s="500"/>
      <c r="F88" s="493"/>
      <c r="G88" s="489"/>
      <c r="H88" s="489"/>
      <c r="I88" s="489"/>
      <c r="J88" s="494"/>
      <c r="K88" s="494"/>
      <c r="L88" s="494"/>
      <c r="M88" s="494"/>
      <c r="N88" s="489"/>
      <c r="O88" s="489"/>
      <c r="P88" s="494"/>
      <c r="Q88" s="489"/>
      <c r="R88" s="495">
        <f t="shared" si="5"/>
        <v>0</v>
      </c>
      <c r="S88" s="496">
        <f t="shared" si="1"/>
        <v>0</v>
      </c>
      <c r="T88" s="495" t="str">
        <f t="shared" si="2"/>
        <v>Yếu</v>
      </c>
      <c r="U88" s="489" t="s">
        <v>275</v>
      </c>
      <c r="V88" s="495" t="s">
        <v>262</v>
      </c>
      <c r="W88" s="498"/>
      <c r="X88" s="499"/>
      <c r="Y88" s="499"/>
      <c r="Z88" s="499"/>
    </row>
    <row r="89" spans="1:26" ht="26.25" customHeight="1">
      <c r="A89" s="489">
        <v>82</v>
      </c>
      <c r="B89" s="489">
        <v>2310060293</v>
      </c>
      <c r="C89" s="490" t="s">
        <v>1231</v>
      </c>
      <c r="D89" s="491" t="s">
        <v>533</v>
      </c>
      <c r="E89" s="500"/>
      <c r="F89" s="493"/>
      <c r="G89" s="489"/>
      <c r="H89" s="489"/>
      <c r="I89" s="489"/>
      <c r="J89" s="494">
        <v>25</v>
      </c>
      <c r="K89" s="494">
        <v>0</v>
      </c>
      <c r="L89" s="494">
        <v>8</v>
      </c>
      <c r="M89" s="494">
        <v>10</v>
      </c>
      <c r="N89" s="489">
        <v>4</v>
      </c>
      <c r="O89" s="489"/>
      <c r="P89" s="494">
        <v>10</v>
      </c>
      <c r="Q89" s="489"/>
      <c r="R89" s="495">
        <f t="shared" si="5"/>
        <v>1</v>
      </c>
      <c r="S89" s="496">
        <f t="shared" si="1"/>
        <v>58</v>
      </c>
      <c r="T89" s="495" t="str">
        <f t="shared" si="2"/>
        <v>TB</v>
      </c>
      <c r="U89" s="489" t="s">
        <v>983</v>
      </c>
      <c r="V89" s="495" t="s">
        <v>259</v>
      </c>
      <c r="W89" s="498"/>
      <c r="X89" s="499"/>
      <c r="Y89" s="499"/>
      <c r="Z89" s="499"/>
    </row>
    <row r="90" spans="1:26" ht="26.25" customHeight="1">
      <c r="A90" s="489">
        <v>83</v>
      </c>
      <c r="B90" s="489">
        <v>2310060294</v>
      </c>
      <c r="C90" s="490" t="s">
        <v>1232</v>
      </c>
      <c r="D90" s="491" t="s">
        <v>327</v>
      </c>
      <c r="E90" s="500"/>
      <c r="F90" s="493"/>
      <c r="G90" s="489"/>
      <c r="H90" s="489"/>
      <c r="I90" s="489"/>
      <c r="J90" s="494">
        <v>25</v>
      </c>
      <c r="K90" s="494">
        <v>7</v>
      </c>
      <c r="L90" s="494">
        <v>0</v>
      </c>
      <c r="M90" s="494">
        <v>10</v>
      </c>
      <c r="N90" s="489">
        <v>5</v>
      </c>
      <c r="O90" s="489"/>
      <c r="P90" s="494">
        <v>15</v>
      </c>
      <c r="Q90" s="489"/>
      <c r="R90" s="495">
        <f t="shared" si="5"/>
        <v>1</v>
      </c>
      <c r="S90" s="496">
        <f t="shared" si="1"/>
        <v>63</v>
      </c>
      <c r="T90" s="495" t="str">
        <f t="shared" si="2"/>
        <v>TB</v>
      </c>
      <c r="U90" s="489" t="s">
        <v>825</v>
      </c>
      <c r="V90" s="495" t="s">
        <v>259</v>
      </c>
      <c r="W90" s="498"/>
      <c r="X90" s="499"/>
      <c r="Y90" s="499"/>
      <c r="Z90" s="499"/>
    </row>
    <row r="91" spans="1:26" ht="26.25" customHeight="1">
      <c r="A91" s="489">
        <v>84</v>
      </c>
      <c r="B91" s="489">
        <v>2310060295</v>
      </c>
      <c r="C91" s="490" t="s">
        <v>1057</v>
      </c>
      <c r="D91" s="491" t="s">
        <v>327</v>
      </c>
      <c r="E91" s="500"/>
      <c r="F91" s="493"/>
      <c r="G91" s="489"/>
      <c r="H91" s="489"/>
      <c r="I91" s="489"/>
      <c r="J91" s="494">
        <v>25</v>
      </c>
      <c r="K91" s="494">
        <v>7</v>
      </c>
      <c r="L91" s="494">
        <v>3</v>
      </c>
      <c r="M91" s="494">
        <v>10</v>
      </c>
      <c r="N91" s="489">
        <v>5</v>
      </c>
      <c r="O91" s="489"/>
      <c r="P91" s="494">
        <v>15</v>
      </c>
      <c r="Q91" s="489"/>
      <c r="R91" s="495">
        <f t="shared" si="5"/>
        <v>3</v>
      </c>
      <c r="S91" s="496">
        <f t="shared" si="1"/>
        <v>68</v>
      </c>
      <c r="T91" s="495" t="str">
        <f t="shared" si="2"/>
        <v>TB</v>
      </c>
      <c r="U91" s="489" t="s">
        <v>1030</v>
      </c>
      <c r="V91" s="495" t="s">
        <v>267</v>
      </c>
      <c r="W91" s="498"/>
      <c r="X91" s="499"/>
      <c r="Y91" s="499"/>
      <c r="Z91" s="499"/>
    </row>
    <row r="92" spans="1:26" ht="33" customHeight="1">
      <c r="A92" s="489">
        <v>85</v>
      </c>
      <c r="B92" s="501">
        <v>2310060296</v>
      </c>
      <c r="C92" s="502" t="s">
        <v>1233</v>
      </c>
      <c r="D92" s="503" t="s">
        <v>50</v>
      </c>
      <c r="E92" s="500"/>
      <c r="F92" s="493"/>
      <c r="G92" s="489"/>
      <c r="H92" s="489"/>
      <c r="I92" s="489"/>
      <c r="J92" s="494"/>
      <c r="K92" s="494"/>
      <c r="L92" s="494"/>
      <c r="M92" s="494"/>
      <c r="N92" s="489"/>
      <c r="O92" s="489"/>
      <c r="P92" s="494"/>
      <c r="Q92" s="489"/>
      <c r="R92" s="495">
        <f t="shared" si="5"/>
        <v>0</v>
      </c>
      <c r="S92" s="496">
        <f t="shared" si="1"/>
        <v>0</v>
      </c>
      <c r="T92" s="495" t="str">
        <f t="shared" si="2"/>
        <v>Yếu</v>
      </c>
      <c r="U92" s="489"/>
      <c r="V92" s="495"/>
      <c r="W92" s="504" t="s">
        <v>1234</v>
      </c>
      <c r="X92" s="499"/>
      <c r="Y92" s="499"/>
      <c r="Z92" s="499"/>
    </row>
    <row r="93" spans="1:26" ht="26.25" customHeight="1">
      <c r="A93" s="489">
        <v>86</v>
      </c>
      <c r="B93" s="489">
        <v>2310060297</v>
      </c>
      <c r="C93" s="490" t="s">
        <v>80</v>
      </c>
      <c r="D93" s="491" t="s">
        <v>1235</v>
      </c>
      <c r="E93" s="500"/>
      <c r="F93" s="493"/>
      <c r="G93" s="489"/>
      <c r="H93" s="489"/>
      <c r="I93" s="489"/>
      <c r="J93" s="494">
        <v>25</v>
      </c>
      <c r="K93" s="494">
        <v>7</v>
      </c>
      <c r="L93" s="494">
        <v>0</v>
      </c>
      <c r="M93" s="494">
        <v>10</v>
      </c>
      <c r="N93" s="489">
        <v>5</v>
      </c>
      <c r="O93" s="489"/>
      <c r="P93" s="494">
        <v>15</v>
      </c>
      <c r="Q93" s="489"/>
      <c r="R93" s="495">
        <f t="shared" si="5"/>
        <v>1</v>
      </c>
      <c r="S93" s="496">
        <f t="shared" si="1"/>
        <v>63</v>
      </c>
      <c r="T93" s="495" t="str">
        <f t="shared" si="2"/>
        <v>TB</v>
      </c>
      <c r="U93" s="489" t="s">
        <v>258</v>
      </c>
      <c r="V93" s="497" t="s">
        <v>259</v>
      </c>
      <c r="W93" s="498"/>
      <c r="X93" s="499"/>
      <c r="Y93" s="499"/>
      <c r="Z93" s="499"/>
    </row>
    <row r="94" spans="1:26" ht="26.25" customHeight="1">
      <c r="A94" s="489">
        <v>87</v>
      </c>
      <c r="B94" s="489">
        <v>2310060298</v>
      </c>
      <c r="C94" s="490" t="s">
        <v>1236</v>
      </c>
      <c r="D94" s="491" t="s">
        <v>544</v>
      </c>
      <c r="E94" s="500"/>
      <c r="F94" s="493"/>
      <c r="G94" s="489"/>
      <c r="H94" s="489"/>
      <c r="I94" s="489"/>
      <c r="J94" s="494">
        <v>25</v>
      </c>
      <c r="K94" s="494">
        <v>7</v>
      </c>
      <c r="L94" s="494">
        <v>8</v>
      </c>
      <c r="M94" s="494">
        <v>10</v>
      </c>
      <c r="N94" s="489">
        <v>5</v>
      </c>
      <c r="O94" s="489"/>
      <c r="P94" s="494">
        <v>15</v>
      </c>
      <c r="Q94" s="489"/>
      <c r="R94" s="495">
        <f t="shared" si="5"/>
        <v>0</v>
      </c>
      <c r="S94" s="496">
        <f t="shared" si="1"/>
        <v>70</v>
      </c>
      <c r="T94" s="495" t="str">
        <f t="shared" si="2"/>
        <v>Khá</v>
      </c>
      <c r="U94" s="489" t="s">
        <v>739</v>
      </c>
      <c r="V94" s="497" t="s">
        <v>262</v>
      </c>
      <c r="W94" s="498"/>
      <c r="X94" s="499"/>
      <c r="Y94" s="499"/>
      <c r="Z94" s="499"/>
    </row>
    <row r="95" spans="1:26" ht="26.25" customHeight="1">
      <c r="A95" s="489">
        <v>88</v>
      </c>
      <c r="B95" s="489">
        <v>2310060299</v>
      </c>
      <c r="C95" s="490" t="s">
        <v>444</v>
      </c>
      <c r="D95" s="491" t="s">
        <v>38</v>
      </c>
      <c r="E95" s="500"/>
      <c r="F95" s="493"/>
      <c r="G95" s="489"/>
      <c r="H95" s="489"/>
      <c r="I95" s="489"/>
      <c r="J95" s="494">
        <v>25</v>
      </c>
      <c r="K95" s="494">
        <v>7</v>
      </c>
      <c r="L95" s="494">
        <v>8</v>
      </c>
      <c r="M95" s="494">
        <v>10</v>
      </c>
      <c r="N95" s="489">
        <v>5</v>
      </c>
      <c r="O95" s="489"/>
      <c r="P95" s="494">
        <v>14</v>
      </c>
      <c r="Q95" s="489"/>
      <c r="R95" s="495">
        <f t="shared" si="5"/>
        <v>1</v>
      </c>
      <c r="S95" s="496">
        <f t="shared" si="1"/>
        <v>70</v>
      </c>
      <c r="T95" s="495" t="str">
        <f t="shared" si="2"/>
        <v>Khá</v>
      </c>
      <c r="U95" s="489" t="s">
        <v>988</v>
      </c>
      <c r="V95" s="497" t="s">
        <v>259</v>
      </c>
      <c r="W95" s="498"/>
      <c r="X95" s="499"/>
      <c r="Y95" s="499"/>
      <c r="Z95" s="499"/>
    </row>
    <row r="96" spans="1:26" ht="26.25" customHeight="1">
      <c r="A96" s="489">
        <v>89</v>
      </c>
      <c r="B96" s="489">
        <v>2310060300</v>
      </c>
      <c r="C96" s="490" t="s">
        <v>920</v>
      </c>
      <c r="D96" s="491" t="s">
        <v>38</v>
      </c>
      <c r="E96" s="500"/>
      <c r="F96" s="493"/>
      <c r="G96" s="489"/>
      <c r="H96" s="489"/>
      <c r="I96" s="489"/>
      <c r="J96" s="494">
        <v>25</v>
      </c>
      <c r="K96" s="494">
        <v>7</v>
      </c>
      <c r="L96" s="494">
        <v>7</v>
      </c>
      <c r="M96" s="494">
        <v>10</v>
      </c>
      <c r="N96" s="489">
        <v>5</v>
      </c>
      <c r="O96" s="489"/>
      <c r="P96" s="494">
        <v>15</v>
      </c>
      <c r="Q96" s="489"/>
      <c r="R96" s="495">
        <f t="shared" si="5"/>
        <v>3</v>
      </c>
      <c r="S96" s="496">
        <f t="shared" si="1"/>
        <v>72</v>
      </c>
      <c r="T96" s="495" t="str">
        <f t="shared" si="2"/>
        <v>Khá</v>
      </c>
      <c r="U96" s="489" t="s">
        <v>976</v>
      </c>
      <c r="V96" s="497" t="s">
        <v>267</v>
      </c>
      <c r="W96" s="498"/>
      <c r="X96" s="499"/>
      <c r="Y96" s="499"/>
      <c r="Z96" s="499"/>
    </row>
    <row r="97" spans="1:26" ht="26.25" customHeight="1">
      <c r="A97" s="489">
        <v>90</v>
      </c>
      <c r="B97" s="489">
        <v>2310060301</v>
      </c>
      <c r="C97" s="490" t="s">
        <v>1237</v>
      </c>
      <c r="D97" s="491" t="s">
        <v>38</v>
      </c>
      <c r="E97" s="500"/>
      <c r="F97" s="493"/>
      <c r="G97" s="489"/>
      <c r="H97" s="489"/>
      <c r="I97" s="489"/>
      <c r="J97" s="494">
        <v>25</v>
      </c>
      <c r="K97" s="494">
        <v>7</v>
      </c>
      <c r="L97" s="494">
        <v>4</v>
      </c>
      <c r="M97" s="494">
        <v>5</v>
      </c>
      <c r="N97" s="489">
        <v>3</v>
      </c>
      <c r="O97" s="489"/>
      <c r="P97" s="494">
        <v>10</v>
      </c>
      <c r="Q97" s="489"/>
      <c r="R97" s="495">
        <f t="shared" si="5"/>
        <v>1</v>
      </c>
      <c r="S97" s="496">
        <f t="shared" si="1"/>
        <v>55</v>
      </c>
      <c r="T97" s="495" t="str">
        <f t="shared" si="2"/>
        <v>TB</v>
      </c>
      <c r="U97" s="489" t="s">
        <v>499</v>
      </c>
      <c r="V97" s="497" t="s">
        <v>259</v>
      </c>
      <c r="W97" s="498"/>
      <c r="X97" s="499"/>
      <c r="Y97" s="499"/>
      <c r="Z97" s="499"/>
    </row>
    <row r="98" spans="1:26" ht="26.25" customHeight="1">
      <c r="A98" s="489">
        <v>91</v>
      </c>
      <c r="B98" s="489">
        <v>2310060302</v>
      </c>
      <c r="C98" s="490" t="s">
        <v>1238</v>
      </c>
      <c r="D98" s="491" t="s">
        <v>38</v>
      </c>
      <c r="E98" s="500"/>
      <c r="F98" s="493"/>
      <c r="G98" s="489"/>
      <c r="H98" s="489"/>
      <c r="I98" s="489"/>
      <c r="J98" s="494"/>
      <c r="K98" s="494"/>
      <c r="L98" s="494"/>
      <c r="M98" s="494"/>
      <c r="N98" s="489"/>
      <c r="O98" s="489"/>
      <c r="P98" s="494"/>
      <c r="Q98" s="489"/>
      <c r="R98" s="495">
        <f t="shared" si="5"/>
        <v>0</v>
      </c>
      <c r="S98" s="496">
        <f t="shared" si="1"/>
        <v>0</v>
      </c>
      <c r="T98" s="495" t="str">
        <f t="shared" si="2"/>
        <v>Yếu</v>
      </c>
      <c r="U98" s="489" t="s">
        <v>275</v>
      </c>
      <c r="V98" s="497" t="s">
        <v>262</v>
      </c>
      <c r="W98" s="498"/>
      <c r="X98" s="499"/>
      <c r="Y98" s="499"/>
      <c r="Z98" s="499"/>
    </row>
    <row r="99" spans="1:26" ht="26.25" customHeight="1">
      <c r="A99" s="489">
        <v>92</v>
      </c>
      <c r="B99" s="489">
        <v>2310060303</v>
      </c>
      <c r="C99" s="490" t="s">
        <v>922</v>
      </c>
      <c r="D99" s="491" t="s">
        <v>38</v>
      </c>
      <c r="E99" s="500"/>
      <c r="F99" s="493"/>
      <c r="G99" s="489"/>
      <c r="H99" s="489"/>
      <c r="I99" s="489"/>
      <c r="J99" s="494">
        <v>25</v>
      </c>
      <c r="K99" s="494">
        <v>7</v>
      </c>
      <c r="L99" s="494">
        <v>8</v>
      </c>
      <c r="M99" s="494">
        <v>10</v>
      </c>
      <c r="N99" s="489">
        <v>8</v>
      </c>
      <c r="O99" s="489"/>
      <c r="P99" s="494">
        <v>13</v>
      </c>
      <c r="Q99" s="489"/>
      <c r="R99" s="495">
        <f t="shared" si="5"/>
        <v>3</v>
      </c>
      <c r="S99" s="496">
        <f t="shared" si="1"/>
        <v>74</v>
      </c>
      <c r="T99" s="495" t="str">
        <f t="shared" si="2"/>
        <v>Khá</v>
      </c>
      <c r="U99" s="489" t="s">
        <v>1093</v>
      </c>
      <c r="V99" s="497" t="s">
        <v>267</v>
      </c>
      <c r="W99" s="498"/>
      <c r="X99" s="499"/>
      <c r="Y99" s="499"/>
      <c r="Z99" s="499"/>
    </row>
    <row r="100" spans="1:26" ht="26.25" customHeight="1">
      <c r="A100" s="489">
        <v>93</v>
      </c>
      <c r="B100" s="489">
        <v>2310060304</v>
      </c>
      <c r="C100" s="490" t="s">
        <v>1239</v>
      </c>
      <c r="D100" s="491" t="s">
        <v>38</v>
      </c>
      <c r="E100" s="500"/>
      <c r="F100" s="493"/>
      <c r="G100" s="489"/>
      <c r="H100" s="489"/>
      <c r="I100" s="489"/>
      <c r="J100" s="494">
        <v>25</v>
      </c>
      <c r="K100" s="494">
        <v>7</v>
      </c>
      <c r="L100" s="494">
        <v>0</v>
      </c>
      <c r="M100" s="494">
        <v>10</v>
      </c>
      <c r="N100" s="489">
        <v>0</v>
      </c>
      <c r="O100" s="489"/>
      <c r="P100" s="494">
        <v>15</v>
      </c>
      <c r="Q100" s="489"/>
      <c r="R100" s="495">
        <f t="shared" si="5"/>
        <v>0</v>
      </c>
      <c r="S100" s="496">
        <f t="shared" si="1"/>
        <v>57</v>
      </c>
      <c r="T100" s="495" t="str">
        <f t="shared" si="2"/>
        <v>TB</v>
      </c>
      <c r="U100" s="489" t="s">
        <v>904</v>
      </c>
      <c r="V100" s="497" t="s">
        <v>262</v>
      </c>
      <c r="W100" s="498"/>
      <c r="X100" s="499"/>
      <c r="Y100" s="499"/>
      <c r="Z100" s="499"/>
    </row>
    <row r="101" spans="1:26" ht="26.25" customHeight="1">
      <c r="A101" s="489">
        <v>94</v>
      </c>
      <c r="B101" s="489">
        <v>2310060305</v>
      </c>
      <c r="C101" s="490" t="s">
        <v>1240</v>
      </c>
      <c r="D101" s="491" t="s">
        <v>81</v>
      </c>
      <c r="E101" s="500"/>
      <c r="F101" s="493"/>
      <c r="G101" s="489"/>
      <c r="H101" s="489"/>
      <c r="I101" s="489"/>
      <c r="J101" s="494">
        <v>25</v>
      </c>
      <c r="K101" s="494">
        <v>3</v>
      </c>
      <c r="L101" s="494">
        <v>8</v>
      </c>
      <c r="M101" s="494">
        <v>9</v>
      </c>
      <c r="N101" s="489">
        <v>15</v>
      </c>
      <c r="O101" s="489"/>
      <c r="P101" s="494">
        <v>15</v>
      </c>
      <c r="Q101" s="489"/>
      <c r="R101" s="495">
        <f t="shared" si="5"/>
        <v>3</v>
      </c>
      <c r="S101" s="496">
        <f t="shared" si="1"/>
        <v>78</v>
      </c>
      <c r="T101" s="495" t="str">
        <f t="shared" si="2"/>
        <v>Khá</v>
      </c>
      <c r="U101" s="489" t="s">
        <v>1093</v>
      </c>
      <c r="V101" s="497" t="s">
        <v>267</v>
      </c>
      <c r="W101" s="498"/>
      <c r="X101" s="499"/>
      <c r="Y101" s="499"/>
      <c r="Z101" s="499"/>
    </row>
    <row r="102" spans="1:26" ht="26.25" customHeight="1">
      <c r="A102" s="489">
        <v>95</v>
      </c>
      <c r="B102" s="489">
        <v>2310060306</v>
      </c>
      <c r="C102" s="490" t="s">
        <v>44</v>
      </c>
      <c r="D102" s="491" t="s">
        <v>338</v>
      </c>
      <c r="E102" s="500"/>
      <c r="F102" s="493"/>
      <c r="G102" s="489"/>
      <c r="H102" s="489"/>
      <c r="I102" s="489"/>
      <c r="J102" s="494"/>
      <c r="K102" s="494"/>
      <c r="L102" s="494"/>
      <c r="M102" s="494"/>
      <c r="N102" s="489"/>
      <c r="O102" s="489"/>
      <c r="P102" s="494"/>
      <c r="Q102" s="489"/>
      <c r="R102" s="495">
        <f t="shared" si="5"/>
        <v>0</v>
      </c>
      <c r="S102" s="496">
        <f t="shared" si="1"/>
        <v>0</v>
      </c>
      <c r="T102" s="495" t="str">
        <f t="shared" si="2"/>
        <v>Yếu</v>
      </c>
      <c r="U102" s="489" t="s">
        <v>1111</v>
      </c>
      <c r="V102" s="497" t="s">
        <v>262</v>
      </c>
      <c r="W102" s="498"/>
      <c r="X102" s="499"/>
      <c r="Y102" s="499"/>
      <c r="Z102" s="499"/>
    </row>
    <row r="103" spans="1:26" ht="26.25" customHeight="1">
      <c r="A103" s="489">
        <v>96</v>
      </c>
      <c r="B103" s="489">
        <v>2310060307</v>
      </c>
      <c r="C103" s="490" t="s">
        <v>989</v>
      </c>
      <c r="D103" s="491" t="s">
        <v>51</v>
      </c>
      <c r="E103" s="500"/>
      <c r="F103" s="493"/>
      <c r="G103" s="489"/>
      <c r="H103" s="489"/>
      <c r="I103" s="489"/>
      <c r="J103" s="494">
        <v>25</v>
      </c>
      <c r="K103" s="494">
        <v>7</v>
      </c>
      <c r="L103" s="494">
        <v>8</v>
      </c>
      <c r="M103" s="494">
        <v>10</v>
      </c>
      <c r="N103" s="489">
        <v>15</v>
      </c>
      <c r="O103" s="489"/>
      <c r="P103" s="494"/>
      <c r="Q103" s="489"/>
      <c r="R103" s="495">
        <f t="shared" si="5"/>
        <v>0</v>
      </c>
      <c r="S103" s="496">
        <f t="shared" si="1"/>
        <v>65</v>
      </c>
      <c r="T103" s="495" t="str">
        <f t="shared" si="2"/>
        <v>TB</v>
      </c>
      <c r="U103" s="489" t="s">
        <v>1111</v>
      </c>
      <c r="V103" s="497" t="s">
        <v>262</v>
      </c>
      <c r="W103" s="498"/>
      <c r="X103" s="499"/>
      <c r="Y103" s="499"/>
      <c r="Z103" s="499"/>
    </row>
    <row r="104" spans="1:26" ht="26.25" customHeight="1">
      <c r="A104" s="489">
        <v>97</v>
      </c>
      <c r="B104" s="489">
        <v>2310060308</v>
      </c>
      <c r="C104" s="490" t="s">
        <v>1241</v>
      </c>
      <c r="D104" s="491" t="s">
        <v>51</v>
      </c>
      <c r="E104" s="500"/>
      <c r="F104" s="493"/>
      <c r="G104" s="489"/>
      <c r="H104" s="489"/>
      <c r="I104" s="489"/>
      <c r="J104" s="494">
        <v>25</v>
      </c>
      <c r="K104" s="494">
        <v>7</v>
      </c>
      <c r="L104" s="494">
        <v>0</v>
      </c>
      <c r="M104" s="494">
        <v>10</v>
      </c>
      <c r="N104" s="489">
        <v>5</v>
      </c>
      <c r="O104" s="489"/>
      <c r="P104" s="494">
        <v>15</v>
      </c>
      <c r="Q104" s="489"/>
      <c r="R104" s="495">
        <f t="shared" si="5"/>
        <v>3</v>
      </c>
      <c r="S104" s="496">
        <f t="shared" si="1"/>
        <v>65</v>
      </c>
      <c r="T104" s="495" t="str">
        <f t="shared" si="2"/>
        <v>TB</v>
      </c>
      <c r="U104" s="489" t="s">
        <v>309</v>
      </c>
      <c r="V104" s="497" t="s">
        <v>267</v>
      </c>
      <c r="W104" s="498"/>
      <c r="X104" s="499"/>
      <c r="Y104" s="499"/>
      <c r="Z104" s="499"/>
    </row>
    <row r="105" spans="1:26" ht="33" customHeight="1">
      <c r="A105" s="489">
        <v>98</v>
      </c>
      <c r="B105" s="501">
        <v>2310060309</v>
      </c>
      <c r="C105" s="502" t="s">
        <v>1242</v>
      </c>
      <c r="D105" s="503" t="s">
        <v>569</v>
      </c>
      <c r="E105" s="500"/>
      <c r="F105" s="493"/>
      <c r="G105" s="489"/>
      <c r="H105" s="489"/>
      <c r="I105" s="489"/>
      <c r="J105" s="494"/>
      <c r="K105" s="494"/>
      <c r="L105" s="494"/>
      <c r="M105" s="494"/>
      <c r="N105" s="489"/>
      <c r="O105" s="489"/>
      <c r="P105" s="494"/>
      <c r="Q105" s="489"/>
      <c r="R105" s="495">
        <f t="shared" si="5"/>
        <v>0</v>
      </c>
      <c r="S105" s="496">
        <f t="shared" si="1"/>
        <v>0</v>
      </c>
      <c r="T105" s="495" t="str">
        <f t="shared" si="2"/>
        <v>Yếu</v>
      </c>
      <c r="U105" s="489"/>
      <c r="V105" s="495"/>
      <c r="W105" s="504" t="s">
        <v>1243</v>
      </c>
      <c r="X105" s="499"/>
      <c r="Y105" s="499"/>
      <c r="Z105" s="499"/>
    </row>
    <row r="106" spans="1:26" ht="26.25" customHeight="1">
      <c r="A106" s="489">
        <v>99</v>
      </c>
      <c r="B106" s="489">
        <v>2310060310</v>
      </c>
      <c r="C106" s="490" t="s">
        <v>1244</v>
      </c>
      <c r="D106" s="491" t="s">
        <v>569</v>
      </c>
      <c r="E106" s="500"/>
      <c r="F106" s="493"/>
      <c r="G106" s="489"/>
      <c r="H106" s="489"/>
      <c r="I106" s="489"/>
      <c r="J106" s="494"/>
      <c r="K106" s="494"/>
      <c r="L106" s="494"/>
      <c r="M106" s="494"/>
      <c r="N106" s="489"/>
      <c r="O106" s="489"/>
      <c r="P106" s="494"/>
      <c r="Q106" s="489"/>
      <c r="R106" s="495">
        <f t="shared" si="5"/>
        <v>3</v>
      </c>
      <c r="S106" s="496">
        <f t="shared" si="1"/>
        <v>3</v>
      </c>
      <c r="T106" s="495" t="str">
        <f t="shared" si="2"/>
        <v>Yếu</v>
      </c>
      <c r="U106" s="489" t="s">
        <v>976</v>
      </c>
      <c r="V106" s="495" t="s">
        <v>267</v>
      </c>
      <c r="W106" s="498"/>
      <c r="X106" s="499"/>
      <c r="Y106" s="499"/>
      <c r="Z106" s="499"/>
    </row>
    <row r="107" spans="1:26" ht="26.25" customHeight="1">
      <c r="A107" s="489">
        <v>100</v>
      </c>
      <c r="B107" s="489">
        <v>2310060311</v>
      </c>
      <c r="C107" s="490" t="s">
        <v>1245</v>
      </c>
      <c r="D107" s="491" t="s">
        <v>82</v>
      </c>
      <c r="E107" s="500"/>
      <c r="F107" s="493"/>
      <c r="G107" s="489"/>
      <c r="H107" s="489"/>
      <c r="I107" s="489"/>
      <c r="J107" s="494">
        <v>25</v>
      </c>
      <c r="K107" s="494">
        <v>0</v>
      </c>
      <c r="L107" s="494">
        <v>0</v>
      </c>
      <c r="M107" s="494">
        <v>10</v>
      </c>
      <c r="N107" s="489">
        <v>5</v>
      </c>
      <c r="O107" s="489"/>
      <c r="P107" s="494">
        <v>14</v>
      </c>
      <c r="Q107" s="489"/>
      <c r="R107" s="495">
        <f t="shared" si="5"/>
        <v>0</v>
      </c>
      <c r="S107" s="496">
        <f t="shared" si="1"/>
        <v>54</v>
      </c>
      <c r="T107" s="495" t="str">
        <f t="shared" si="2"/>
        <v>TB</v>
      </c>
      <c r="U107" s="489" t="s">
        <v>1007</v>
      </c>
      <c r="V107" s="495" t="s">
        <v>262</v>
      </c>
      <c r="W107" s="498"/>
      <c r="X107" s="499"/>
      <c r="Y107" s="499"/>
      <c r="Z107" s="499"/>
    </row>
    <row r="108" spans="1:26" ht="26.25" customHeight="1">
      <c r="A108" s="489">
        <v>101</v>
      </c>
      <c r="B108" s="489">
        <v>2310060312</v>
      </c>
      <c r="C108" s="490" t="s">
        <v>1246</v>
      </c>
      <c r="D108" s="491" t="s">
        <v>52</v>
      </c>
      <c r="E108" s="500"/>
      <c r="F108" s="493"/>
      <c r="G108" s="489"/>
      <c r="H108" s="489"/>
      <c r="I108" s="489"/>
      <c r="J108" s="494">
        <v>25</v>
      </c>
      <c r="K108" s="494">
        <v>7</v>
      </c>
      <c r="L108" s="494">
        <v>8</v>
      </c>
      <c r="M108" s="494">
        <v>10</v>
      </c>
      <c r="N108" s="489">
        <v>5</v>
      </c>
      <c r="O108" s="489"/>
      <c r="P108" s="494">
        <v>15</v>
      </c>
      <c r="Q108" s="489"/>
      <c r="R108" s="495">
        <f t="shared" si="5"/>
        <v>1</v>
      </c>
      <c r="S108" s="496">
        <f t="shared" si="1"/>
        <v>71</v>
      </c>
      <c r="T108" s="495" t="str">
        <f t="shared" si="2"/>
        <v>Khá</v>
      </c>
      <c r="U108" s="489" t="s">
        <v>988</v>
      </c>
      <c r="V108" s="495" t="s">
        <v>259</v>
      </c>
      <c r="W108" s="498"/>
      <c r="X108" s="499"/>
      <c r="Y108" s="499"/>
      <c r="Z108" s="499"/>
    </row>
    <row r="109" spans="1:26" ht="26.25" customHeight="1">
      <c r="A109" s="489">
        <v>102</v>
      </c>
      <c r="B109" s="489">
        <v>2310060313</v>
      </c>
      <c r="C109" s="490" t="s">
        <v>37</v>
      </c>
      <c r="D109" s="491" t="s">
        <v>52</v>
      </c>
      <c r="E109" s="500"/>
      <c r="F109" s="493"/>
      <c r="G109" s="489"/>
      <c r="H109" s="489"/>
      <c r="I109" s="489"/>
      <c r="J109" s="494">
        <v>25</v>
      </c>
      <c r="K109" s="494">
        <v>7</v>
      </c>
      <c r="L109" s="494">
        <v>2</v>
      </c>
      <c r="M109" s="494">
        <v>10</v>
      </c>
      <c r="N109" s="489">
        <v>5</v>
      </c>
      <c r="O109" s="489"/>
      <c r="P109" s="494">
        <v>13</v>
      </c>
      <c r="Q109" s="489"/>
      <c r="R109" s="495">
        <f t="shared" si="5"/>
        <v>4</v>
      </c>
      <c r="S109" s="496">
        <f t="shared" si="1"/>
        <v>66</v>
      </c>
      <c r="T109" s="495" t="str">
        <f t="shared" si="2"/>
        <v>TB</v>
      </c>
      <c r="U109" s="489" t="s">
        <v>1247</v>
      </c>
      <c r="V109" s="495" t="s">
        <v>304</v>
      </c>
      <c r="W109" s="498"/>
      <c r="X109" s="499"/>
      <c r="Y109" s="499"/>
      <c r="Z109" s="499"/>
    </row>
    <row r="110" spans="1:26" ht="26.25" customHeight="1">
      <c r="A110" s="489">
        <v>103</v>
      </c>
      <c r="B110" s="489">
        <v>2310060314</v>
      </c>
      <c r="C110" s="490" t="s">
        <v>1248</v>
      </c>
      <c r="D110" s="491" t="s">
        <v>52</v>
      </c>
      <c r="E110" s="500"/>
      <c r="F110" s="493"/>
      <c r="G110" s="489"/>
      <c r="H110" s="489"/>
      <c r="I110" s="489"/>
      <c r="J110" s="494">
        <v>25</v>
      </c>
      <c r="K110" s="494">
        <v>7</v>
      </c>
      <c r="L110" s="494">
        <v>8</v>
      </c>
      <c r="M110" s="494">
        <v>10</v>
      </c>
      <c r="N110" s="489">
        <v>15</v>
      </c>
      <c r="O110" s="489"/>
      <c r="P110" s="494">
        <v>15</v>
      </c>
      <c r="Q110" s="489"/>
      <c r="R110" s="495">
        <f t="shared" si="5"/>
        <v>1</v>
      </c>
      <c r="S110" s="496">
        <f t="shared" si="1"/>
        <v>81</v>
      </c>
      <c r="T110" s="495" t="str">
        <f t="shared" si="2"/>
        <v>Tốt</v>
      </c>
      <c r="U110" s="489" t="s">
        <v>987</v>
      </c>
      <c r="V110" s="495" t="s">
        <v>259</v>
      </c>
      <c r="W110" s="498"/>
      <c r="X110" s="499"/>
      <c r="Y110" s="499"/>
      <c r="Z110" s="499"/>
    </row>
    <row r="111" spans="1:26" ht="26.25" customHeight="1">
      <c r="A111" s="489">
        <v>104</v>
      </c>
      <c r="B111" s="489">
        <v>2310060315</v>
      </c>
      <c r="C111" s="490" t="s">
        <v>601</v>
      </c>
      <c r="D111" s="491" t="s">
        <v>52</v>
      </c>
      <c r="E111" s="500"/>
      <c r="F111" s="493"/>
      <c r="G111" s="489"/>
      <c r="H111" s="489"/>
      <c r="I111" s="489"/>
      <c r="J111" s="494">
        <v>25</v>
      </c>
      <c r="K111" s="494">
        <v>7</v>
      </c>
      <c r="L111" s="494">
        <v>4</v>
      </c>
      <c r="M111" s="494">
        <v>10</v>
      </c>
      <c r="N111" s="489">
        <v>15</v>
      </c>
      <c r="O111" s="489"/>
      <c r="P111" s="494">
        <v>15</v>
      </c>
      <c r="Q111" s="489"/>
      <c r="R111" s="495">
        <f t="shared" si="5"/>
        <v>1</v>
      </c>
      <c r="S111" s="496">
        <f t="shared" si="1"/>
        <v>77</v>
      </c>
      <c r="T111" s="495" t="str">
        <f t="shared" si="2"/>
        <v>Khá</v>
      </c>
      <c r="U111" s="489" t="s">
        <v>967</v>
      </c>
      <c r="V111" s="495" t="s">
        <v>259</v>
      </c>
      <c r="W111" s="498"/>
      <c r="X111" s="499"/>
      <c r="Y111" s="499"/>
      <c r="Z111" s="499"/>
    </row>
    <row r="112" spans="1:26" ht="26.25" customHeight="1">
      <c r="A112" s="489">
        <v>105</v>
      </c>
      <c r="B112" s="489">
        <v>2310060316</v>
      </c>
      <c r="C112" s="490" t="s">
        <v>1226</v>
      </c>
      <c r="D112" s="491" t="s">
        <v>339</v>
      </c>
      <c r="E112" s="500"/>
      <c r="F112" s="493"/>
      <c r="G112" s="489"/>
      <c r="H112" s="489"/>
      <c r="I112" s="489"/>
      <c r="J112" s="494"/>
      <c r="K112" s="494"/>
      <c r="L112" s="494"/>
      <c r="M112" s="494"/>
      <c r="N112" s="489"/>
      <c r="O112" s="489"/>
      <c r="P112" s="494"/>
      <c r="Q112" s="489"/>
      <c r="R112" s="495">
        <f t="shared" si="5"/>
        <v>0</v>
      </c>
      <c r="S112" s="496">
        <f t="shared" si="1"/>
        <v>0</v>
      </c>
      <c r="T112" s="495" t="str">
        <f t="shared" si="2"/>
        <v>Yếu</v>
      </c>
      <c r="U112" s="489" t="s">
        <v>275</v>
      </c>
      <c r="V112" s="495" t="s">
        <v>262</v>
      </c>
      <c r="W112" s="498"/>
      <c r="X112" s="499"/>
      <c r="Y112" s="499"/>
      <c r="Z112" s="499"/>
    </row>
    <row r="113" spans="1:26" ht="26.25" customHeight="1">
      <c r="A113" s="489">
        <v>106</v>
      </c>
      <c r="B113" s="489">
        <v>2310060317</v>
      </c>
      <c r="C113" s="490" t="s">
        <v>1249</v>
      </c>
      <c r="D113" s="491" t="s">
        <v>70</v>
      </c>
      <c r="E113" s="500"/>
      <c r="F113" s="493"/>
      <c r="G113" s="489"/>
      <c r="H113" s="489"/>
      <c r="I113" s="489"/>
      <c r="J113" s="494">
        <v>25</v>
      </c>
      <c r="K113" s="494">
        <v>0</v>
      </c>
      <c r="L113" s="494">
        <v>4</v>
      </c>
      <c r="M113" s="494">
        <v>10</v>
      </c>
      <c r="N113" s="489">
        <v>12</v>
      </c>
      <c r="O113" s="489" t="s">
        <v>579</v>
      </c>
      <c r="P113" s="494">
        <v>15</v>
      </c>
      <c r="Q113" s="489"/>
      <c r="R113" s="495">
        <f t="shared" si="5"/>
        <v>1</v>
      </c>
      <c r="S113" s="496">
        <f t="shared" si="1"/>
        <v>67</v>
      </c>
      <c r="T113" s="495" t="str">
        <f t="shared" si="2"/>
        <v>TB</v>
      </c>
      <c r="U113" s="489" t="s">
        <v>271</v>
      </c>
      <c r="V113" s="495" t="s">
        <v>259</v>
      </c>
      <c r="W113" s="498"/>
      <c r="X113" s="499"/>
      <c r="Y113" s="499"/>
      <c r="Z113" s="499"/>
    </row>
    <row r="114" spans="1:26" ht="26.25" customHeight="1">
      <c r="A114" s="489">
        <v>107</v>
      </c>
      <c r="B114" s="489">
        <v>2310060318</v>
      </c>
      <c r="C114" s="490" t="s">
        <v>1113</v>
      </c>
      <c r="D114" s="491" t="s">
        <v>586</v>
      </c>
      <c r="E114" s="500"/>
      <c r="F114" s="493"/>
      <c r="G114" s="489"/>
      <c r="H114" s="489"/>
      <c r="I114" s="489"/>
      <c r="J114" s="494">
        <v>25</v>
      </c>
      <c r="K114" s="494">
        <v>7</v>
      </c>
      <c r="L114" s="494">
        <v>4</v>
      </c>
      <c r="M114" s="494">
        <v>5</v>
      </c>
      <c r="N114" s="489">
        <v>5</v>
      </c>
      <c r="O114" s="489"/>
      <c r="P114" s="494">
        <v>10</v>
      </c>
      <c r="Q114" s="489"/>
      <c r="R114" s="495">
        <f t="shared" si="5"/>
        <v>0</v>
      </c>
      <c r="S114" s="496">
        <f t="shared" si="1"/>
        <v>56</v>
      </c>
      <c r="T114" s="495" t="str">
        <f t="shared" si="2"/>
        <v>TB</v>
      </c>
      <c r="U114" s="489" t="s">
        <v>904</v>
      </c>
      <c r="V114" s="495" t="s">
        <v>262</v>
      </c>
      <c r="W114" s="498"/>
      <c r="X114" s="499"/>
      <c r="Y114" s="499"/>
      <c r="Z114" s="499"/>
    </row>
    <row r="115" spans="1:26" ht="26.25" customHeight="1">
      <c r="A115" s="489">
        <v>108</v>
      </c>
      <c r="B115" s="489">
        <v>2310060319</v>
      </c>
      <c r="C115" s="490" t="s">
        <v>1250</v>
      </c>
      <c r="D115" s="491" t="s">
        <v>1251</v>
      </c>
      <c r="E115" s="500"/>
      <c r="F115" s="493"/>
      <c r="G115" s="489"/>
      <c r="H115" s="489"/>
      <c r="I115" s="489"/>
      <c r="J115" s="494">
        <v>25</v>
      </c>
      <c r="K115" s="494">
        <v>7</v>
      </c>
      <c r="L115" s="494">
        <v>8</v>
      </c>
      <c r="M115" s="494">
        <v>10</v>
      </c>
      <c r="N115" s="489">
        <v>20</v>
      </c>
      <c r="O115" s="489"/>
      <c r="P115" s="494">
        <v>15</v>
      </c>
      <c r="Q115" s="489"/>
      <c r="R115" s="495">
        <f t="shared" si="5"/>
        <v>3</v>
      </c>
      <c r="S115" s="496">
        <f t="shared" si="1"/>
        <v>88</v>
      </c>
      <c r="T115" s="495" t="str">
        <f t="shared" si="2"/>
        <v>Tốt</v>
      </c>
      <c r="U115" s="489" t="s">
        <v>1030</v>
      </c>
      <c r="V115" s="495" t="s">
        <v>267</v>
      </c>
      <c r="W115" s="498"/>
      <c r="X115" s="499"/>
      <c r="Y115" s="499"/>
      <c r="Z115" s="499"/>
    </row>
    <row r="116" spans="1:26" ht="26.25" customHeight="1">
      <c r="A116" s="489">
        <v>109</v>
      </c>
      <c r="B116" s="489">
        <v>2310060320</v>
      </c>
      <c r="C116" s="490" t="s">
        <v>1252</v>
      </c>
      <c r="D116" s="491" t="s">
        <v>29</v>
      </c>
      <c r="E116" s="500"/>
      <c r="F116" s="493"/>
      <c r="G116" s="489"/>
      <c r="H116" s="489"/>
      <c r="I116" s="489"/>
      <c r="J116" s="494">
        <v>25</v>
      </c>
      <c r="K116" s="494">
        <v>7</v>
      </c>
      <c r="L116" s="494">
        <v>8</v>
      </c>
      <c r="M116" s="494">
        <v>10</v>
      </c>
      <c r="N116" s="489">
        <v>5</v>
      </c>
      <c r="O116" s="489"/>
      <c r="P116" s="494">
        <v>0</v>
      </c>
      <c r="Q116" s="489"/>
      <c r="R116" s="495">
        <f t="shared" si="5"/>
        <v>1</v>
      </c>
      <c r="S116" s="496">
        <f t="shared" si="1"/>
        <v>56</v>
      </c>
      <c r="T116" s="495" t="str">
        <f t="shared" si="2"/>
        <v>TB</v>
      </c>
      <c r="U116" s="489" t="s">
        <v>258</v>
      </c>
      <c r="V116" s="495" t="s">
        <v>259</v>
      </c>
      <c r="W116" s="498"/>
      <c r="X116" s="499"/>
      <c r="Y116" s="499"/>
      <c r="Z116" s="499"/>
    </row>
    <row r="117" spans="1:26" ht="26.25" customHeight="1">
      <c r="A117" s="489">
        <v>110</v>
      </c>
      <c r="B117" s="489">
        <v>2310060321</v>
      </c>
      <c r="C117" s="490" t="s">
        <v>1193</v>
      </c>
      <c r="D117" s="491" t="s">
        <v>29</v>
      </c>
      <c r="E117" s="500"/>
      <c r="F117" s="493"/>
      <c r="G117" s="489"/>
      <c r="H117" s="489"/>
      <c r="I117" s="489"/>
      <c r="J117" s="494">
        <v>25</v>
      </c>
      <c r="K117" s="494">
        <v>7</v>
      </c>
      <c r="L117" s="494">
        <v>8</v>
      </c>
      <c r="M117" s="494">
        <v>10</v>
      </c>
      <c r="N117" s="489">
        <v>5</v>
      </c>
      <c r="O117" s="489"/>
      <c r="P117" s="494">
        <v>0</v>
      </c>
      <c r="Q117" s="489"/>
      <c r="R117" s="495">
        <f t="shared" si="5"/>
        <v>0</v>
      </c>
      <c r="S117" s="496">
        <f t="shared" si="1"/>
        <v>55</v>
      </c>
      <c r="T117" s="495" t="str">
        <f t="shared" si="2"/>
        <v>TB</v>
      </c>
      <c r="U117" s="489" t="s">
        <v>1005</v>
      </c>
      <c r="V117" s="495" t="s">
        <v>262</v>
      </c>
      <c r="W117" s="498"/>
      <c r="X117" s="499"/>
      <c r="Y117" s="499"/>
      <c r="Z117" s="499"/>
    </row>
    <row r="118" spans="1:26" ht="26.25" customHeight="1">
      <c r="A118" s="489">
        <v>111</v>
      </c>
      <c r="B118" s="489">
        <v>2310060322</v>
      </c>
      <c r="C118" s="490" t="s">
        <v>1253</v>
      </c>
      <c r="D118" s="491" t="s">
        <v>29</v>
      </c>
      <c r="E118" s="500"/>
      <c r="F118" s="493"/>
      <c r="G118" s="489"/>
      <c r="H118" s="489"/>
      <c r="I118" s="489"/>
      <c r="J118" s="494">
        <v>25</v>
      </c>
      <c r="K118" s="494">
        <v>7</v>
      </c>
      <c r="L118" s="494">
        <v>4</v>
      </c>
      <c r="M118" s="494">
        <v>10</v>
      </c>
      <c r="N118" s="489">
        <v>3</v>
      </c>
      <c r="O118" s="489"/>
      <c r="P118" s="494">
        <v>15</v>
      </c>
      <c r="Q118" s="489"/>
      <c r="R118" s="495">
        <f t="shared" si="5"/>
        <v>0</v>
      </c>
      <c r="S118" s="496">
        <f t="shared" si="1"/>
        <v>64</v>
      </c>
      <c r="T118" s="495" t="str">
        <f t="shared" si="2"/>
        <v>TB</v>
      </c>
      <c r="U118" s="489" t="s">
        <v>1020</v>
      </c>
      <c r="V118" s="495" t="s">
        <v>262</v>
      </c>
      <c r="W118" s="498"/>
      <c r="X118" s="499"/>
      <c r="Y118" s="499"/>
      <c r="Z118" s="499"/>
    </row>
    <row r="119" spans="1:26" ht="26.25" customHeight="1">
      <c r="A119" s="489">
        <v>112</v>
      </c>
      <c r="B119" s="489">
        <v>2310060323</v>
      </c>
      <c r="C119" s="490" t="s">
        <v>1254</v>
      </c>
      <c r="D119" s="491" t="s">
        <v>29</v>
      </c>
      <c r="E119" s="500"/>
      <c r="F119" s="493"/>
      <c r="G119" s="489"/>
      <c r="H119" s="489"/>
      <c r="I119" s="489"/>
      <c r="J119" s="494">
        <v>25</v>
      </c>
      <c r="K119" s="494">
        <v>7</v>
      </c>
      <c r="L119" s="494">
        <v>4</v>
      </c>
      <c r="M119" s="494">
        <v>5</v>
      </c>
      <c r="N119" s="489">
        <v>3</v>
      </c>
      <c r="O119" s="489"/>
      <c r="P119" s="494">
        <v>10</v>
      </c>
      <c r="Q119" s="489"/>
      <c r="R119" s="495">
        <f t="shared" si="5"/>
        <v>1</v>
      </c>
      <c r="S119" s="496">
        <f t="shared" si="1"/>
        <v>55</v>
      </c>
      <c r="T119" s="495" t="str">
        <f t="shared" si="2"/>
        <v>TB</v>
      </c>
      <c r="U119" s="489" t="s">
        <v>983</v>
      </c>
      <c r="V119" s="495" t="s">
        <v>259</v>
      </c>
      <c r="W119" s="498"/>
      <c r="X119" s="499"/>
      <c r="Y119" s="499"/>
      <c r="Z119" s="499"/>
    </row>
    <row r="120" spans="1:26" ht="24" customHeight="1">
      <c r="A120" s="489">
        <v>113</v>
      </c>
      <c r="B120" s="509">
        <v>2310060324</v>
      </c>
      <c r="C120" s="510" t="s">
        <v>1255</v>
      </c>
      <c r="D120" s="511" t="s">
        <v>53</v>
      </c>
      <c r="E120" s="500"/>
      <c r="F120" s="493"/>
      <c r="G120" s="489"/>
      <c r="H120" s="489"/>
      <c r="I120" s="489"/>
      <c r="J120" s="494"/>
      <c r="K120" s="494"/>
      <c r="L120" s="494"/>
      <c r="M120" s="494"/>
      <c r="N120" s="489"/>
      <c r="O120" s="489"/>
      <c r="P120" s="494"/>
      <c r="Q120" s="489"/>
      <c r="R120" s="495">
        <f t="shared" si="5"/>
        <v>0</v>
      </c>
      <c r="S120" s="496">
        <f t="shared" si="1"/>
        <v>0</v>
      </c>
      <c r="T120" s="495" t="str">
        <f t="shared" si="2"/>
        <v>Yếu</v>
      </c>
      <c r="U120" s="489" t="s">
        <v>275</v>
      </c>
      <c r="V120" s="495" t="s">
        <v>262</v>
      </c>
      <c r="W120" s="512" t="s">
        <v>697</v>
      </c>
      <c r="X120" s="499"/>
      <c r="Y120" s="499"/>
      <c r="Z120" s="499"/>
    </row>
    <row r="121" spans="1:26" ht="26.25" customHeight="1">
      <c r="A121" s="489">
        <v>114</v>
      </c>
      <c r="B121" s="513">
        <v>2310060325</v>
      </c>
      <c r="C121" s="514" t="s">
        <v>1256</v>
      </c>
      <c r="D121" s="491" t="s">
        <v>1110</v>
      </c>
      <c r="E121" s="500"/>
      <c r="F121" s="493"/>
      <c r="G121" s="489"/>
      <c r="H121" s="489"/>
      <c r="I121" s="489"/>
      <c r="J121" s="494">
        <v>25</v>
      </c>
      <c r="K121" s="494">
        <v>7</v>
      </c>
      <c r="L121" s="494">
        <v>8</v>
      </c>
      <c r="M121" s="494">
        <v>10</v>
      </c>
      <c r="N121" s="489">
        <v>5</v>
      </c>
      <c r="O121" s="489"/>
      <c r="P121" s="494">
        <v>15</v>
      </c>
      <c r="Q121" s="489">
        <v>10</v>
      </c>
      <c r="R121" s="495">
        <f t="shared" si="5"/>
        <v>3</v>
      </c>
      <c r="S121" s="496">
        <f t="shared" si="1"/>
        <v>83</v>
      </c>
      <c r="T121" s="495" t="str">
        <f t="shared" si="2"/>
        <v>Tốt</v>
      </c>
      <c r="U121" s="489" t="s">
        <v>1093</v>
      </c>
      <c r="V121" s="495" t="s">
        <v>267</v>
      </c>
      <c r="W121" s="508" t="s">
        <v>1257</v>
      </c>
      <c r="X121" s="499"/>
      <c r="Y121" s="499"/>
      <c r="Z121" s="499"/>
    </row>
    <row r="122" spans="1:26" ht="26.25" customHeight="1">
      <c r="A122" s="489">
        <v>115</v>
      </c>
      <c r="B122" s="489">
        <v>2310060326</v>
      </c>
      <c r="C122" s="490" t="s">
        <v>1258</v>
      </c>
      <c r="D122" s="491" t="s">
        <v>1110</v>
      </c>
      <c r="E122" s="500"/>
      <c r="F122" s="493"/>
      <c r="G122" s="489"/>
      <c r="H122" s="489"/>
      <c r="I122" s="489"/>
      <c r="J122" s="494">
        <v>25</v>
      </c>
      <c r="K122" s="494">
        <v>7</v>
      </c>
      <c r="L122" s="494">
        <v>8</v>
      </c>
      <c r="M122" s="494">
        <v>10</v>
      </c>
      <c r="N122" s="489">
        <v>15</v>
      </c>
      <c r="O122" s="489"/>
      <c r="P122" s="494">
        <v>15</v>
      </c>
      <c r="Q122" s="489"/>
      <c r="R122" s="495">
        <f t="shared" si="5"/>
        <v>4</v>
      </c>
      <c r="S122" s="496">
        <f t="shared" si="1"/>
        <v>84</v>
      </c>
      <c r="T122" s="495" t="str">
        <f t="shared" si="2"/>
        <v>Tốt</v>
      </c>
      <c r="U122" s="489" t="s">
        <v>440</v>
      </c>
      <c r="V122" s="495" t="s">
        <v>304</v>
      </c>
      <c r="W122" s="498"/>
      <c r="X122" s="499"/>
      <c r="Y122" s="499"/>
      <c r="Z122" s="499"/>
    </row>
    <row r="123" spans="1:26" ht="26.25" customHeight="1">
      <c r="A123" s="489">
        <v>116</v>
      </c>
      <c r="B123" s="489">
        <v>2310060351</v>
      </c>
      <c r="C123" s="515" t="s">
        <v>1259</v>
      </c>
      <c r="D123" s="516" t="s">
        <v>687</v>
      </c>
      <c r="E123" s="500"/>
      <c r="F123" s="493"/>
      <c r="G123" s="489"/>
      <c r="H123" s="489"/>
      <c r="I123" s="489"/>
      <c r="J123" s="494">
        <v>25</v>
      </c>
      <c r="K123" s="494">
        <v>0</v>
      </c>
      <c r="L123" s="494">
        <v>0</v>
      </c>
      <c r="M123" s="494">
        <v>10</v>
      </c>
      <c r="N123" s="489">
        <v>5</v>
      </c>
      <c r="O123" s="489"/>
      <c r="P123" s="494">
        <v>15</v>
      </c>
      <c r="Q123" s="489"/>
      <c r="R123" s="495">
        <f t="shared" si="5"/>
        <v>0</v>
      </c>
      <c r="S123" s="496">
        <f t="shared" si="1"/>
        <v>55</v>
      </c>
      <c r="T123" s="495" t="str">
        <f t="shared" si="2"/>
        <v>TB</v>
      </c>
      <c r="U123" s="489" t="s">
        <v>1260</v>
      </c>
      <c r="V123" s="495" t="s">
        <v>262</v>
      </c>
      <c r="W123" s="498"/>
      <c r="X123" s="499"/>
      <c r="Y123" s="499"/>
      <c r="Z123" s="499"/>
    </row>
    <row r="124" spans="1:26" ht="26.25" customHeight="1">
      <c r="A124" s="489">
        <v>117</v>
      </c>
      <c r="B124" s="489">
        <v>2310060354</v>
      </c>
      <c r="C124" s="517" t="s">
        <v>444</v>
      </c>
      <c r="D124" s="518" t="s">
        <v>1205</v>
      </c>
      <c r="E124" s="500"/>
      <c r="F124" s="493"/>
      <c r="G124" s="489"/>
      <c r="H124" s="489"/>
      <c r="I124" s="489"/>
      <c r="J124" s="494"/>
      <c r="K124" s="494"/>
      <c r="L124" s="494"/>
      <c r="M124" s="494"/>
      <c r="N124" s="489"/>
      <c r="O124" s="489"/>
      <c r="P124" s="494"/>
      <c r="Q124" s="489"/>
      <c r="R124" s="495">
        <f t="shared" si="5"/>
        <v>0</v>
      </c>
      <c r="S124" s="496">
        <f t="shared" si="1"/>
        <v>0</v>
      </c>
      <c r="T124" s="495" t="str">
        <f t="shared" si="2"/>
        <v>Yếu</v>
      </c>
      <c r="U124" s="489" t="s">
        <v>275</v>
      </c>
      <c r="V124" s="495" t="s">
        <v>262</v>
      </c>
      <c r="W124" s="498" t="s">
        <v>353</v>
      </c>
      <c r="X124" s="499"/>
      <c r="Y124" s="499"/>
      <c r="Z124" s="499"/>
    </row>
    <row r="125" spans="1:26" ht="26.25" customHeight="1">
      <c r="A125" s="519"/>
      <c r="B125" s="519"/>
      <c r="C125" s="520"/>
      <c r="D125" s="520"/>
      <c r="E125" s="519"/>
      <c r="F125" s="521"/>
      <c r="G125" s="519"/>
      <c r="H125" s="519"/>
      <c r="I125" s="519"/>
      <c r="J125" s="520"/>
      <c r="K125" s="520"/>
      <c r="L125" s="520"/>
      <c r="M125" s="520"/>
      <c r="N125" s="519"/>
      <c r="O125" s="519"/>
      <c r="P125" s="520"/>
      <c r="Q125" s="519"/>
      <c r="R125" s="522"/>
      <c r="S125" s="523"/>
      <c r="T125" s="522"/>
      <c r="U125" s="519"/>
      <c r="V125" s="522"/>
      <c r="W125" s="524"/>
      <c r="X125" s="499"/>
      <c r="Y125" s="499"/>
      <c r="Z125" s="499"/>
    </row>
    <row r="126" spans="1:26" ht="14.25" customHeight="1">
      <c r="A126" s="525" t="s">
        <v>57</v>
      </c>
      <c r="B126" s="463"/>
      <c r="C126" s="463"/>
      <c r="D126" s="463"/>
      <c r="E126" s="523"/>
      <c r="F126" s="523"/>
      <c r="G126" s="526"/>
      <c r="H126" s="527" t="s">
        <v>58</v>
      </c>
      <c r="I126" s="527"/>
      <c r="J126" s="527"/>
      <c r="K126" s="527"/>
      <c r="L126" s="527"/>
      <c r="M126" s="527"/>
      <c r="N126" s="527"/>
      <c r="O126" s="527"/>
      <c r="P126" s="527"/>
      <c r="Q126" s="526"/>
      <c r="R126" s="526"/>
      <c r="S126" s="525" t="s">
        <v>59</v>
      </c>
      <c r="T126" s="463"/>
      <c r="U126" s="463"/>
      <c r="V126" s="463"/>
      <c r="W126" s="463"/>
    </row>
    <row r="127" spans="1:26" ht="14.25" customHeight="1">
      <c r="E127" s="528"/>
      <c r="U127" s="529"/>
      <c r="V127" s="529"/>
      <c r="W127" s="528"/>
    </row>
    <row r="128" spans="1:26" ht="14.25" customHeight="1">
      <c r="E128" s="528"/>
      <c r="U128" s="529"/>
      <c r="V128" s="529"/>
      <c r="W128" s="528"/>
    </row>
    <row r="129" spans="5:23">
      <c r="E129" s="528"/>
      <c r="U129" s="529"/>
      <c r="V129" s="529"/>
      <c r="W129" s="528"/>
    </row>
    <row r="130" spans="5:23">
      <c r="E130" s="528"/>
      <c r="U130" s="529"/>
      <c r="V130" s="529"/>
      <c r="W130" s="528"/>
    </row>
    <row r="131" spans="5:23">
      <c r="E131" s="528"/>
      <c r="U131" s="529"/>
      <c r="V131" s="529"/>
      <c r="W131" s="528"/>
    </row>
    <row r="132" spans="5:23">
      <c r="E132" s="528"/>
      <c r="U132" s="529"/>
      <c r="V132" s="529"/>
      <c r="W132" s="528"/>
    </row>
    <row r="133" spans="5:23">
      <c r="E133" s="528"/>
      <c r="U133" s="529"/>
      <c r="V133" s="529"/>
      <c r="W133" s="528"/>
    </row>
    <row r="134" spans="5:23">
      <c r="E134" s="528"/>
      <c r="U134" s="529"/>
      <c r="V134" s="529"/>
      <c r="W134" s="528"/>
    </row>
    <row r="135" spans="5:23">
      <c r="E135" s="528"/>
      <c r="U135" s="529"/>
      <c r="V135" s="529"/>
      <c r="W135" s="528"/>
    </row>
    <row r="136" spans="5:23">
      <c r="E136" s="528"/>
      <c r="U136" s="529"/>
      <c r="V136" s="529"/>
      <c r="W136" s="528"/>
    </row>
    <row r="137" spans="5:23">
      <c r="E137" s="528"/>
      <c r="U137" s="529"/>
      <c r="V137" s="529"/>
      <c r="W137" s="528"/>
    </row>
    <row r="138" spans="5:23">
      <c r="E138" s="528"/>
      <c r="U138" s="529"/>
      <c r="V138" s="529"/>
      <c r="W138" s="528"/>
    </row>
    <row r="139" spans="5:23">
      <c r="E139" s="528"/>
      <c r="U139" s="529"/>
      <c r="V139" s="529"/>
      <c r="W139" s="528"/>
    </row>
    <row r="140" spans="5:23">
      <c r="E140" s="528"/>
      <c r="U140" s="529"/>
      <c r="V140" s="529"/>
      <c r="W140" s="528"/>
    </row>
    <row r="141" spans="5:23">
      <c r="E141" s="528"/>
      <c r="U141" s="529"/>
      <c r="V141" s="529"/>
      <c r="W141" s="528"/>
    </row>
    <row r="142" spans="5:23">
      <c r="E142" s="528"/>
      <c r="U142" s="529"/>
      <c r="V142" s="529"/>
      <c r="W142" s="528"/>
    </row>
    <row r="143" spans="5:23">
      <c r="E143" s="528"/>
      <c r="U143" s="529"/>
      <c r="V143" s="529"/>
      <c r="W143" s="528"/>
    </row>
    <row r="144" spans="5:23">
      <c r="E144" s="528"/>
      <c r="U144" s="529"/>
      <c r="V144" s="529"/>
      <c r="W144" s="528"/>
    </row>
    <row r="145" spans="5:23">
      <c r="E145" s="528"/>
      <c r="U145" s="529"/>
      <c r="V145" s="529"/>
      <c r="W145" s="528"/>
    </row>
    <row r="146" spans="5:23">
      <c r="E146" s="528"/>
      <c r="U146" s="529"/>
      <c r="V146" s="529"/>
      <c r="W146" s="528"/>
    </row>
    <row r="147" spans="5:23">
      <c r="E147" s="528"/>
      <c r="U147" s="529"/>
      <c r="V147" s="529"/>
      <c r="W147" s="528"/>
    </row>
    <row r="148" spans="5:23">
      <c r="E148" s="528"/>
      <c r="U148" s="529"/>
      <c r="V148" s="529"/>
      <c r="W148" s="528"/>
    </row>
    <row r="149" spans="5:23">
      <c r="E149" s="528"/>
      <c r="U149" s="529"/>
      <c r="V149" s="529"/>
      <c r="W149" s="528"/>
    </row>
    <row r="150" spans="5:23">
      <c r="E150" s="528"/>
      <c r="U150" s="529"/>
      <c r="V150" s="529"/>
      <c r="W150" s="528"/>
    </row>
    <row r="151" spans="5:23">
      <c r="E151" s="528"/>
      <c r="U151" s="529"/>
      <c r="V151" s="529"/>
      <c r="W151" s="528"/>
    </row>
    <row r="152" spans="5:23">
      <c r="E152" s="528"/>
      <c r="U152" s="529"/>
      <c r="V152" s="529"/>
      <c r="W152" s="528"/>
    </row>
    <row r="153" spans="5:23">
      <c r="E153" s="528"/>
      <c r="U153" s="529"/>
      <c r="V153" s="529"/>
      <c r="W153" s="528"/>
    </row>
    <row r="154" spans="5:23">
      <c r="E154" s="528"/>
      <c r="U154" s="529"/>
      <c r="V154" s="529"/>
      <c r="W154" s="528"/>
    </row>
    <row r="155" spans="5:23">
      <c r="E155" s="528"/>
      <c r="U155" s="529"/>
      <c r="V155" s="529"/>
      <c r="W155" s="528"/>
    </row>
    <row r="156" spans="5:23">
      <c r="E156" s="528"/>
      <c r="U156" s="529"/>
      <c r="V156" s="529"/>
      <c r="W156" s="528"/>
    </row>
    <row r="157" spans="5:23">
      <c r="E157" s="528"/>
      <c r="U157" s="529"/>
      <c r="V157" s="529"/>
      <c r="W157" s="528"/>
    </row>
    <row r="158" spans="5:23">
      <c r="E158" s="528"/>
      <c r="U158" s="529"/>
      <c r="V158" s="529"/>
      <c r="W158" s="528"/>
    </row>
    <row r="159" spans="5:23">
      <c r="E159" s="528"/>
      <c r="U159" s="529"/>
      <c r="V159" s="529"/>
      <c r="W159" s="528"/>
    </row>
    <row r="160" spans="5:23">
      <c r="E160" s="528"/>
      <c r="U160" s="529"/>
      <c r="V160" s="529"/>
      <c r="W160" s="528"/>
    </row>
    <row r="161" spans="5:23">
      <c r="E161" s="528"/>
      <c r="U161" s="529"/>
      <c r="V161" s="529"/>
      <c r="W161" s="528"/>
    </row>
    <row r="162" spans="5:23">
      <c r="E162" s="528"/>
      <c r="U162" s="529"/>
      <c r="V162" s="529"/>
      <c r="W162" s="528"/>
    </row>
    <row r="163" spans="5:23">
      <c r="E163" s="528"/>
      <c r="U163" s="529"/>
      <c r="V163" s="529"/>
      <c r="W163" s="528"/>
    </row>
    <row r="164" spans="5:23">
      <c r="E164" s="528"/>
      <c r="U164" s="529"/>
      <c r="V164" s="529"/>
      <c r="W164" s="528"/>
    </row>
    <row r="165" spans="5:23">
      <c r="E165" s="528"/>
      <c r="U165" s="529"/>
      <c r="V165" s="529"/>
      <c r="W165" s="528"/>
    </row>
    <row r="166" spans="5:23">
      <c r="E166" s="528"/>
      <c r="U166" s="529"/>
      <c r="V166" s="529"/>
      <c r="W166" s="528"/>
    </row>
    <row r="167" spans="5:23">
      <c r="E167" s="528"/>
      <c r="U167" s="529"/>
      <c r="V167" s="529"/>
      <c r="W167" s="528"/>
    </row>
    <row r="168" spans="5:23">
      <c r="E168" s="528"/>
      <c r="U168" s="529"/>
      <c r="V168" s="529"/>
      <c r="W168" s="528"/>
    </row>
    <row r="169" spans="5:23">
      <c r="E169" s="528"/>
      <c r="U169" s="529"/>
      <c r="V169" s="529"/>
      <c r="W169" s="528"/>
    </row>
    <row r="170" spans="5:23">
      <c r="E170" s="528"/>
      <c r="U170" s="529"/>
      <c r="V170" s="529"/>
      <c r="W170" s="528"/>
    </row>
    <row r="171" spans="5:23">
      <c r="E171" s="528"/>
      <c r="U171" s="529"/>
      <c r="V171" s="529"/>
      <c r="W171" s="528"/>
    </row>
    <row r="172" spans="5:23">
      <c r="E172" s="528"/>
      <c r="U172" s="529"/>
      <c r="V172" s="529"/>
      <c r="W172" s="528"/>
    </row>
    <row r="173" spans="5:23">
      <c r="E173" s="528"/>
      <c r="U173" s="529"/>
      <c r="V173" s="529"/>
      <c r="W173" s="528"/>
    </row>
    <row r="174" spans="5:23">
      <c r="E174" s="528"/>
      <c r="U174" s="529"/>
      <c r="V174" s="529"/>
      <c r="W174" s="528"/>
    </row>
    <row r="175" spans="5:23">
      <c r="E175" s="528"/>
      <c r="U175" s="529"/>
      <c r="V175" s="529"/>
      <c r="W175" s="528"/>
    </row>
    <row r="176" spans="5:23">
      <c r="E176" s="528"/>
      <c r="U176" s="529"/>
      <c r="V176" s="529"/>
      <c r="W176" s="528"/>
    </row>
    <row r="177" spans="5:23">
      <c r="E177" s="528"/>
      <c r="U177" s="529"/>
      <c r="V177" s="529"/>
      <c r="W177" s="528"/>
    </row>
    <row r="178" spans="5:23">
      <c r="E178" s="528"/>
      <c r="U178" s="529"/>
      <c r="V178" s="529"/>
      <c r="W178" s="528"/>
    </row>
    <row r="179" spans="5:23">
      <c r="E179" s="528"/>
      <c r="U179" s="529"/>
      <c r="V179" s="529"/>
      <c r="W179" s="528"/>
    </row>
    <row r="180" spans="5:23">
      <c r="E180" s="528"/>
      <c r="U180" s="529"/>
      <c r="V180" s="529"/>
      <c r="W180" s="528"/>
    </row>
    <row r="181" spans="5:23">
      <c r="E181" s="528"/>
      <c r="U181" s="529"/>
      <c r="V181" s="529"/>
      <c r="W181" s="528"/>
    </row>
    <row r="182" spans="5:23">
      <c r="E182" s="528"/>
      <c r="U182" s="529"/>
      <c r="V182" s="529"/>
      <c r="W182" s="528"/>
    </row>
    <row r="183" spans="5:23">
      <c r="E183" s="528"/>
      <c r="U183" s="529"/>
      <c r="V183" s="529"/>
      <c r="W183" s="528"/>
    </row>
    <row r="184" spans="5:23">
      <c r="E184" s="528"/>
      <c r="U184" s="529"/>
      <c r="V184" s="529"/>
      <c r="W184" s="528"/>
    </row>
    <row r="185" spans="5:23">
      <c r="E185" s="528"/>
      <c r="U185" s="529"/>
      <c r="V185" s="529"/>
      <c r="W185" s="528"/>
    </row>
    <row r="186" spans="5:23">
      <c r="E186" s="528"/>
      <c r="U186" s="529"/>
      <c r="V186" s="529"/>
      <c r="W186" s="528"/>
    </row>
    <row r="187" spans="5:23">
      <c r="E187" s="528"/>
      <c r="U187" s="529"/>
      <c r="V187" s="529"/>
      <c r="W187" s="528"/>
    </row>
    <row r="188" spans="5:23">
      <c r="E188" s="528"/>
      <c r="U188" s="529"/>
      <c r="V188" s="529"/>
      <c r="W188" s="528"/>
    </row>
    <row r="189" spans="5:23">
      <c r="E189" s="528"/>
      <c r="U189" s="529"/>
      <c r="V189" s="529"/>
      <c r="W189" s="528"/>
    </row>
    <row r="190" spans="5:23">
      <c r="E190" s="528"/>
      <c r="U190" s="529"/>
      <c r="V190" s="529"/>
      <c r="W190" s="528"/>
    </row>
    <row r="191" spans="5:23">
      <c r="E191" s="528"/>
      <c r="U191" s="529"/>
      <c r="V191" s="529"/>
      <c r="W191" s="528"/>
    </row>
    <row r="192" spans="5:23">
      <c r="E192" s="528"/>
      <c r="U192" s="529"/>
      <c r="V192" s="529"/>
      <c r="W192" s="528"/>
    </row>
    <row r="193" spans="5:23">
      <c r="E193" s="528"/>
      <c r="U193" s="529"/>
      <c r="V193" s="529"/>
      <c r="W193" s="528"/>
    </row>
    <row r="194" spans="5:23">
      <c r="E194" s="528"/>
      <c r="U194" s="529"/>
      <c r="V194" s="529"/>
      <c r="W194" s="528"/>
    </row>
    <row r="195" spans="5:23">
      <c r="E195" s="528"/>
      <c r="U195" s="529"/>
      <c r="V195" s="529"/>
      <c r="W195" s="528"/>
    </row>
    <row r="196" spans="5:23">
      <c r="E196" s="528"/>
      <c r="U196" s="529"/>
      <c r="V196" s="529"/>
      <c r="W196" s="528"/>
    </row>
    <row r="197" spans="5:23">
      <c r="E197" s="528"/>
      <c r="U197" s="529"/>
      <c r="V197" s="529"/>
      <c r="W197" s="528"/>
    </row>
    <row r="198" spans="5:23">
      <c r="E198" s="528"/>
      <c r="U198" s="529"/>
      <c r="V198" s="529"/>
      <c r="W198" s="528"/>
    </row>
    <row r="199" spans="5:23">
      <c r="E199" s="528"/>
      <c r="U199" s="529"/>
      <c r="V199" s="529"/>
      <c r="W199" s="528"/>
    </row>
    <row r="200" spans="5:23">
      <c r="E200" s="528"/>
      <c r="U200" s="529"/>
      <c r="V200" s="529"/>
      <c r="W200" s="528"/>
    </row>
    <row r="201" spans="5:23">
      <c r="E201" s="528"/>
      <c r="U201" s="529"/>
      <c r="V201" s="529"/>
      <c r="W201" s="528"/>
    </row>
    <row r="202" spans="5:23">
      <c r="E202" s="528"/>
      <c r="U202" s="529"/>
      <c r="V202" s="529"/>
      <c r="W202" s="528"/>
    </row>
    <row r="203" spans="5:23">
      <c r="E203" s="528"/>
      <c r="U203" s="529"/>
      <c r="V203" s="529"/>
      <c r="W203" s="528"/>
    </row>
    <row r="204" spans="5:23">
      <c r="E204" s="528"/>
      <c r="U204" s="529"/>
      <c r="V204" s="529"/>
      <c r="W204" s="528"/>
    </row>
    <row r="205" spans="5:23">
      <c r="E205" s="528"/>
      <c r="U205" s="529"/>
      <c r="V205" s="529"/>
      <c r="W205" s="528"/>
    </row>
    <row r="206" spans="5:23">
      <c r="E206" s="528"/>
      <c r="U206" s="529"/>
      <c r="V206" s="529"/>
      <c r="W206" s="528"/>
    </row>
    <row r="207" spans="5:23">
      <c r="E207" s="528"/>
      <c r="U207" s="529"/>
      <c r="V207" s="529"/>
      <c r="W207" s="528"/>
    </row>
    <row r="208" spans="5:23">
      <c r="E208" s="528"/>
      <c r="U208" s="529"/>
      <c r="V208" s="529"/>
      <c r="W208" s="528"/>
    </row>
    <row r="209" spans="5:23">
      <c r="E209" s="528"/>
      <c r="U209" s="529"/>
      <c r="V209" s="529"/>
      <c r="W209" s="528"/>
    </row>
    <row r="210" spans="5:23">
      <c r="E210" s="528"/>
      <c r="U210" s="529"/>
      <c r="V210" s="529"/>
      <c r="W210" s="528"/>
    </row>
    <row r="211" spans="5:23">
      <c r="E211" s="528"/>
      <c r="U211" s="529"/>
      <c r="V211" s="529"/>
      <c r="W211" s="528"/>
    </row>
    <row r="212" spans="5:23">
      <c r="E212" s="528"/>
      <c r="U212" s="529"/>
      <c r="V212" s="529"/>
      <c r="W212" s="528"/>
    </row>
    <row r="213" spans="5:23">
      <c r="E213" s="528"/>
      <c r="U213" s="529"/>
      <c r="V213" s="529"/>
      <c r="W213" s="528"/>
    </row>
    <row r="214" spans="5:23">
      <c r="E214" s="528"/>
      <c r="U214" s="529"/>
      <c r="V214" s="529"/>
      <c r="W214" s="528"/>
    </row>
    <row r="215" spans="5:23">
      <c r="E215" s="528"/>
      <c r="U215" s="529"/>
      <c r="V215" s="529"/>
      <c r="W215" s="528"/>
    </row>
    <row r="216" spans="5:23">
      <c r="E216" s="528"/>
      <c r="U216" s="529"/>
      <c r="V216" s="529"/>
      <c r="W216" s="528"/>
    </row>
    <row r="217" spans="5:23">
      <c r="E217" s="528"/>
      <c r="U217" s="529"/>
      <c r="V217" s="529"/>
      <c r="W217" s="528"/>
    </row>
    <row r="218" spans="5:23">
      <c r="E218" s="528"/>
      <c r="U218" s="529"/>
      <c r="V218" s="529"/>
      <c r="W218" s="528"/>
    </row>
    <row r="219" spans="5:23">
      <c r="E219" s="528"/>
      <c r="U219" s="529"/>
      <c r="V219" s="529"/>
      <c r="W219" s="528"/>
    </row>
    <row r="220" spans="5:23">
      <c r="E220" s="528"/>
      <c r="U220" s="529"/>
      <c r="V220" s="529"/>
      <c r="W220" s="528"/>
    </row>
    <row r="221" spans="5:23">
      <c r="E221" s="528"/>
      <c r="U221" s="529"/>
      <c r="V221" s="529"/>
      <c r="W221" s="528"/>
    </row>
    <row r="222" spans="5:23">
      <c r="E222" s="528"/>
      <c r="U222" s="529"/>
      <c r="V222" s="529"/>
      <c r="W222" s="528"/>
    </row>
    <row r="223" spans="5:23">
      <c r="E223" s="528"/>
      <c r="U223" s="529"/>
      <c r="V223" s="529"/>
      <c r="W223" s="528"/>
    </row>
    <row r="224" spans="5:23">
      <c r="E224" s="528"/>
      <c r="U224" s="529"/>
      <c r="V224" s="529"/>
      <c r="W224" s="528"/>
    </row>
    <row r="225" spans="5:23">
      <c r="E225" s="528"/>
      <c r="U225" s="529"/>
      <c r="V225" s="529"/>
      <c r="W225" s="528"/>
    </row>
    <row r="226" spans="5:23">
      <c r="E226" s="528"/>
      <c r="U226" s="529"/>
      <c r="V226" s="529"/>
      <c r="W226" s="528"/>
    </row>
    <row r="227" spans="5:23">
      <c r="E227" s="528"/>
      <c r="U227" s="529"/>
      <c r="V227" s="529"/>
      <c r="W227" s="528"/>
    </row>
    <row r="228" spans="5:23">
      <c r="E228" s="528"/>
      <c r="U228" s="529"/>
      <c r="V228" s="529"/>
      <c r="W228" s="528"/>
    </row>
    <row r="229" spans="5:23">
      <c r="E229" s="528"/>
      <c r="U229" s="529"/>
      <c r="V229" s="529"/>
      <c r="W229" s="528"/>
    </row>
    <row r="230" spans="5:23">
      <c r="E230" s="528"/>
      <c r="U230" s="529"/>
      <c r="V230" s="529"/>
      <c r="W230" s="528"/>
    </row>
    <row r="231" spans="5:23">
      <c r="E231" s="528"/>
      <c r="U231" s="529"/>
      <c r="V231" s="529"/>
      <c r="W231" s="528"/>
    </row>
    <row r="232" spans="5:23">
      <c r="E232" s="528"/>
      <c r="U232" s="529"/>
      <c r="V232" s="529"/>
      <c r="W232" s="528"/>
    </row>
    <row r="233" spans="5:23">
      <c r="E233" s="528"/>
      <c r="U233" s="529"/>
      <c r="V233" s="529"/>
      <c r="W233" s="528"/>
    </row>
    <row r="234" spans="5:23">
      <c r="E234" s="528"/>
      <c r="U234" s="529"/>
      <c r="V234" s="529"/>
      <c r="W234" s="528"/>
    </row>
    <row r="235" spans="5:23">
      <c r="E235" s="528"/>
      <c r="U235" s="529"/>
      <c r="V235" s="529"/>
      <c r="W235" s="528"/>
    </row>
    <row r="236" spans="5:23">
      <c r="E236" s="528"/>
      <c r="U236" s="529"/>
      <c r="V236" s="529"/>
      <c r="W236" s="528"/>
    </row>
    <row r="237" spans="5:23">
      <c r="E237" s="528"/>
      <c r="U237" s="529"/>
      <c r="V237" s="529"/>
      <c r="W237" s="528"/>
    </row>
    <row r="238" spans="5:23">
      <c r="E238" s="528"/>
      <c r="U238" s="529"/>
      <c r="V238" s="529"/>
      <c r="W238" s="528"/>
    </row>
    <row r="239" spans="5:23">
      <c r="E239" s="528"/>
      <c r="U239" s="529"/>
      <c r="V239" s="529"/>
      <c r="W239" s="528"/>
    </row>
    <row r="240" spans="5:23">
      <c r="E240" s="528"/>
      <c r="U240" s="529"/>
      <c r="V240" s="529"/>
      <c r="W240" s="528"/>
    </row>
    <row r="241" spans="5:23">
      <c r="E241" s="528"/>
      <c r="U241" s="529"/>
      <c r="V241" s="529"/>
      <c r="W241" s="528"/>
    </row>
    <row r="242" spans="5:23">
      <c r="E242" s="528"/>
      <c r="U242" s="529"/>
      <c r="V242" s="529"/>
      <c r="W242" s="528"/>
    </row>
    <row r="243" spans="5:23">
      <c r="E243" s="528"/>
      <c r="U243" s="529"/>
      <c r="V243" s="529"/>
      <c r="W243" s="528"/>
    </row>
    <row r="244" spans="5:23">
      <c r="E244" s="528"/>
      <c r="U244" s="529"/>
      <c r="V244" s="529"/>
      <c r="W244" s="528"/>
    </row>
    <row r="245" spans="5:23">
      <c r="E245" s="528"/>
      <c r="U245" s="529"/>
      <c r="V245" s="529"/>
      <c r="W245" s="528"/>
    </row>
    <row r="246" spans="5:23">
      <c r="E246" s="528"/>
      <c r="U246" s="529"/>
      <c r="V246" s="529"/>
      <c r="W246" s="528"/>
    </row>
    <row r="247" spans="5:23">
      <c r="E247" s="528"/>
      <c r="U247" s="529"/>
      <c r="V247" s="529"/>
      <c r="W247" s="528"/>
    </row>
    <row r="248" spans="5:23">
      <c r="E248" s="528"/>
      <c r="U248" s="529"/>
      <c r="V248" s="529"/>
      <c r="W248" s="528"/>
    </row>
    <row r="249" spans="5:23">
      <c r="E249" s="528"/>
      <c r="U249" s="529"/>
      <c r="V249" s="529"/>
      <c r="W249" s="528"/>
    </row>
    <row r="250" spans="5:23">
      <c r="E250" s="528"/>
      <c r="U250" s="529"/>
      <c r="V250" s="529"/>
      <c r="W250" s="528"/>
    </row>
    <row r="251" spans="5:23">
      <c r="E251" s="528"/>
      <c r="U251" s="529"/>
      <c r="V251" s="529"/>
      <c r="W251" s="528"/>
    </row>
    <row r="252" spans="5:23">
      <c r="E252" s="528"/>
      <c r="U252" s="529"/>
      <c r="V252" s="529"/>
      <c r="W252" s="528"/>
    </row>
    <row r="253" spans="5:23">
      <c r="E253" s="528"/>
      <c r="U253" s="529"/>
      <c r="V253" s="529"/>
      <c r="W253" s="528"/>
    </row>
    <row r="254" spans="5:23">
      <c r="E254" s="528"/>
      <c r="U254" s="529"/>
      <c r="V254" s="529"/>
      <c r="W254" s="528"/>
    </row>
    <row r="255" spans="5:23">
      <c r="E255" s="528"/>
      <c r="U255" s="529"/>
      <c r="V255" s="529"/>
      <c r="W255" s="528"/>
    </row>
    <row r="256" spans="5:23">
      <c r="E256" s="528"/>
      <c r="U256" s="529"/>
      <c r="V256" s="529"/>
      <c r="W256" s="528"/>
    </row>
    <row r="257" spans="5:23">
      <c r="E257" s="528"/>
      <c r="U257" s="529"/>
      <c r="V257" s="529"/>
      <c r="W257" s="528"/>
    </row>
    <row r="258" spans="5:23">
      <c r="E258" s="528"/>
      <c r="U258" s="529"/>
      <c r="V258" s="529"/>
      <c r="W258" s="528"/>
    </row>
    <row r="259" spans="5:23">
      <c r="E259" s="528"/>
      <c r="U259" s="529"/>
      <c r="V259" s="529"/>
      <c r="W259" s="528"/>
    </row>
    <row r="260" spans="5:23">
      <c r="E260" s="528"/>
      <c r="U260" s="529"/>
      <c r="V260" s="529"/>
      <c r="W260" s="528"/>
    </row>
    <row r="261" spans="5:23">
      <c r="E261" s="528"/>
      <c r="U261" s="529"/>
      <c r="V261" s="529"/>
      <c r="W261" s="528"/>
    </row>
    <row r="262" spans="5:23">
      <c r="E262" s="528"/>
      <c r="U262" s="529"/>
      <c r="V262" s="529"/>
      <c r="W262" s="528"/>
    </row>
    <row r="263" spans="5:23">
      <c r="E263" s="528"/>
      <c r="U263" s="529"/>
      <c r="V263" s="529"/>
      <c r="W263" s="528"/>
    </row>
    <row r="264" spans="5:23">
      <c r="E264" s="528"/>
      <c r="U264" s="529"/>
      <c r="V264" s="529"/>
      <c r="W264" s="528"/>
    </row>
    <row r="265" spans="5:23">
      <c r="E265" s="528"/>
      <c r="U265" s="529"/>
      <c r="V265" s="529"/>
      <c r="W265" s="528"/>
    </row>
    <row r="266" spans="5:23">
      <c r="E266" s="528"/>
      <c r="U266" s="529"/>
      <c r="V266" s="529"/>
      <c r="W266" s="528"/>
    </row>
    <row r="267" spans="5:23">
      <c r="E267" s="528"/>
      <c r="U267" s="529"/>
      <c r="V267" s="529"/>
      <c r="W267" s="528"/>
    </row>
    <row r="268" spans="5:23">
      <c r="E268" s="528"/>
      <c r="U268" s="529"/>
      <c r="V268" s="529"/>
      <c r="W268" s="528"/>
    </row>
    <row r="269" spans="5:23">
      <c r="E269" s="528"/>
      <c r="U269" s="529"/>
      <c r="V269" s="529"/>
      <c r="W269" s="528"/>
    </row>
    <row r="270" spans="5:23">
      <c r="E270" s="528"/>
      <c r="U270" s="529"/>
      <c r="V270" s="529"/>
      <c r="W270" s="528"/>
    </row>
    <row r="271" spans="5:23">
      <c r="E271" s="528"/>
      <c r="U271" s="529"/>
      <c r="V271" s="529"/>
      <c r="W271" s="528"/>
    </row>
    <row r="272" spans="5:23">
      <c r="E272" s="528"/>
      <c r="U272" s="529"/>
      <c r="V272" s="529"/>
      <c r="W272" s="528"/>
    </row>
    <row r="273" spans="5:23">
      <c r="E273" s="528"/>
      <c r="U273" s="529"/>
      <c r="V273" s="529"/>
      <c r="W273" s="528"/>
    </row>
    <row r="274" spans="5:23">
      <c r="E274" s="528"/>
      <c r="U274" s="529"/>
      <c r="V274" s="529"/>
      <c r="W274" s="528"/>
    </row>
    <row r="275" spans="5:23">
      <c r="E275" s="528"/>
      <c r="U275" s="529"/>
      <c r="V275" s="529"/>
      <c r="W275" s="528"/>
    </row>
    <row r="276" spans="5:23">
      <c r="E276" s="528"/>
      <c r="U276" s="529"/>
      <c r="V276" s="529"/>
      <c r="W276" s="528"/>
    </row>
    <row r="277" spans="5:23">
      <c r="E277" s="528"/>
      <c r="U277" s="529"/>
      <c r="V277" s="529"/>
      <c r="W277" s="528"/>
    </row>
    <row r="278" spans="5:23">
      <c r="E278" s="528"/>
      <c r="U278" s="529"/>
      <c r="V278" s="529"/>
      <c r="W278" s="528"/>
    </row>
    <row r="279" spans="5:23">
      <c r="E279" s="528"/>
      <c r="U279" s="529"/>
      <c r="V279" s="529"/>
      <c r="W279" s="528"/>
    </row>
    <row r="280" spans="5:23">
      <c r="E280" s="528"/>
      <c r="U280" s="529"/>
      <c r="V280" s="529"/>
      <c r="W280" s="528"/>
    </row>
    <row r="281" spans="5:23">
      <c r="E281" s="528"/>
      <c r="U281" s="529"/>
      <c r="V281" s="529"/>
      <c r="W281" s="528"/>
    </row>
    <row r="282" spans="5:23">
      <c r="E282" s="528"/>
      <c r="U282" s="529"/>
      <c r="V282" s="529"/>
      <c r="W282" s="528"/>
    </row>
    <row r="283" spans="5:23">
      <c r="E283" s="528"/>
      <c r="U283" s="529"/>
      <c r="V283" s="529"/>
      <c r="W283" s="528"/>
    </row>
    <row r="284" spans="5:23">
      <c r="E284" s="528"/>
      <c r="U284" s="529"/>
      <c r="V284" s="529"/>
      <c r="W284" s="528"/>
    </row>
    <row r="285" spans="5:23">
      <c r="E285" s="528"/>
      <c r="U285" s="529"/>
      <c r="V285" s="529"/>
      <c r="W285" s="528"/>
    </row>
    <row r="286" spans="5:23">
      <c r="E286" s="528"/>
      <c r="U286" s="529"/>
      <c r="V286" s="529"/>
      <c r="W286" s="528"/>
    </row>
    <row r="287" spans="5:23">
      <c r="E287" s="528"/>
      <c r="U287" s="529"/>
      <c r="V287" s="529"/>
      <c r="W287" s="528"/>
    </row>
    <row r="288" spans="5:23">
      <c r="E288" s="528"/>
      <c r="U288" s="529"/>
      <c r="V288" s="529"/>
      <c r="W288" s="528"/>
    </row>
    <row r="289" spans="5:23">
      <c r="E289" s="528"/>
      <c r="U289" s="529"/>
      <c r="V289" s="529"/>
      <c r="W289" s="528"/>
    </row>
    <row r="290" spans="5:23">
      <c r="E290" s="528"/>
      <c r="U290" s="529"/>
      <c r="V290" s="529"/>
      <c r="W290" s="528"/>
    </row>
    <row r="291" spans="5:23">
      <c r="E291" s="528"/>
      <c r="U291" s="529"/>
      <c r="V291" s="529"/>
      <c r="W291" s="528"/>
    </row>
    <row r="292" spans="5:23">
      <c r="E292" s="528"/>
      <c r="U292" s="529"/>
      <c r="V292" s="529"/>
      <c r="W292" s="528"/>
    </row>
    <row r="293" spans="5:23">
      <c r="E293" s="528"/>
      <c r="U293" s="529"/>
      <c r="V293" s="529"/>
      <c r="W293" s="528"/>
    </row>
    <row r="294" spans="5:23">
      <c r="E294" s="528"/>
      <c r="U294" s="529"/>
      <c r="V294" s="529"/>
      <c r="W294" s="528"/>
    </row>
    <row r="295" spans="5:23">
      <c r="E295" s="528"/>
      <c r="U295" s="529"/>
      <c r="V295" s="529"/>
      <c r="W295" s="528"/>
    </row>
    <row r="296" spans="5:23">
      <c r="E296" s="528"/>
      <c r="U296" s="529"/>
      <c r="V296" s="529"/>
      <c r="W296" s="528"/>
    </row>
    <row r="297" spans="5:23">
      <c r="E297" s="528"/>
      <c r="U297" s="529"/>
      <c r="V297" s="529"/>
      <c r="W297" s="528"/>
    </row>
    <row r="298" spans="5:23">
      <c r="E298" s="528"/>
      <c r="U298" s="529"/>
      <c r="V298" s="529"/>
      <c r="W298" s="528"/>
    </row>
    <row r="299" spans="5:23">
      <c r="E299" s="528"/>
      <c r="U299" s="529"/>
      <c r="V299" s="529"/>
      <c r="W299" s="528"/>
    </row>
    <row r="300" spans="5:23">
      <c r="E300" s="528"/>
      <c r="U300" s="529"/>
      <c r="V300" s="529"/>
      <c r="W300" s="528"/>
    </row>
    <row r="301" spans="5:23">
      <c r="E301" s="528"/>
      <c r="U301" s="529"/>
      <c r="V301" s="529"/>
      <c r="W301" s="528"/>
    </row>
    <row r="302" spans="5:23">
      <c r="E302" s="528"/>
      <c r="U302" s="529"/>
      <c r="V302" s="529"/>
      <c r="W302" s="528"/>
    </row>
    <row r="303" spans="5:23">
      <c r="E303" s="528"/>
      <c r="U303" s="529"/>
      <c r="V303" s="529"/>
      <c r="W303" s="528"/>
    </row>
    <row r="304" spans="5:23">
      <c r="E304" s="528"/>
      <c r="U304" s="529"/>
      <c r="V304" s="529"/>
      <c r="W304" s="528"/>
    </row>
    <row r="305" spans="5:23">
      <c r="E305" s="528"/>
      <c r="U305" s="529"/>
      <c r="V305" s="529"/>
      <c r="W305" s="528"/>
    </row>
    <row r="306" spans="5:23">
      <c r="E306" s="528"/>
      <c r="U306" s="529"/>
      <c r="V306" s="529"/>
      <c r="W306" s="528"/>
    </row>
    <row r="307" spans="5:23">
      <c r="E307" s="528"/>
      <c r="U307" s="529"/>
      <c r="V307" s="529"/>
      <c r="W307" s="528"/>
    </row>
    <row r="308" spans="5:23">
      <c r="E308" s="528"/>
      <c r="U308" s="529"/>
      <c r="V308" s="529"/>
      <c r="W308" s="528"/>
    </row>
    <row r="309" spans="5:23">
      <c r="E309" s="528"/>
      <c r="U309" s="529"/>
      <c r="V309" s="529"/>
      <c r="W309" s="528"/>
    </row>
    <row r="310" spans="5:23">
      <c r="E310" s="528"/>
      <c r="U310" s="529"/>
      <c r="V310" s="529"/>
      <c r="W310" s="528"/>
    </row>
    <row r="311" spans="5:23">
      <c r="E311" s="528"/>
      <c r="U311" s="529"/>
      <c r="V311" s="529"/>
      <c r="W311" s="528"/>
    </row>
    <row r="312" spans="5:23">
      <c r="E312" s="528"/>
      <c r="U312" s="529"/>
      <c r="V312" s="529"/>
      <c r="W312" s="528"/>
    </row>
    <row r="313" spans="5:23">
      <c r="E313" s="528"/>
      <c r="U313" s="529"/>
      <c r="V313" s="529"/>
      <c r="W313" s="528"/>
    </row>
    <row r="314" spans="5:23">
      <c r="E314" s="528"/>
      <c r="U314" s="529"/>
      <c r="V314" s="529"/>
      <c r="W314" s="528"/>
    </row>
    <row r="315" spans="5:23">
      <c r="E315" s="528"/>
      <c r="U315" s="529"/>
      <c r="V315" s="529"/>
      <c r="W315" s="528"/>
    </row>
    <row r="316" spans="5:23">
      <c r="E316" s="528"/>
      <c r="U316" s="529"/>
      <c r="V316" s="529"/>
      <c r="W316" s="528"/>
    </row>
    <row r="317" spans="5:23">
      <c r="E317" s="528"/>
      <c r="U317" s="529"/>
      <c r="V317" s="529"/>
      <c r="W317" s="528"/>
    </row>
    <row r="318" spans="5:23">
      <c r="E318" s="528"/>
      <c r="U318" s="529"/>
      <c r="V318" s="529"/>
      <c r="W318" s="528"/>
    </row>
    <row r="319" spans="5:23">
      <c r="E319" s="528"/>
      <c r="U319" s="529"/>
      <c r="V319" s="529"/>
      <c r="W319" s="528"/>
    </row>
    <row r="320" spans="5:23">
      <c r="E320" s="528"/>
      <c r="U320" s="529"/>
      <c r="V320" s="529"/>
      <c r="W320" s="528"/>
    </row>
    <row r="321" spans="5:23">
      <c r="E321" s="528"/>
      <c r="U321" s="529"/>
      <c r="V321" s="529"/>
      <c r="W321" s="528"/>
    </row>
    <row r="322" spans="5:23">
      <c r="E322" s="528"/>
      <c r="U322" s="529"/>
      <c r="V322" s="529"/>
      <c r="W322" s="528"/>
    </row>
    <row r="323" spans="5:23">
      <c r="E323" s="528"/>
      <c r="U323" s="529"/>
      <c r="V323" s="529"/>
      <c r="W323" s="528"/>
    </row>
    <row r="324" spans="5:23">
      <c r="E324" s="528"/>
      <c r="U324" s="529"/>
      <c r="V324" s="529"/>
      <c r="W324" s="528"/>
    </row>
    <row r="325" spans="5:23">
      <c r="E325" s="528"/>
      <c r="U325" s="529"/>
      <c r="V325" s="529"/>
      <c r="W325" s="528"/>
    </row>
    <row r="326" spans="5:23">
      <c r="E326" s="528"/>
      <c r="U326" s="529"/>
      <c r="V326" s="529"/>
      <c r="W326" s="528"/>
    </row>
    <row r="327" spans="5:23">
      <c r="E327" s="528"/>
      <c r="U327" s="529"/>
      <c r="V327" s="529"/>
      <c r="W327" s="528"/>
    </row>
    <row r="328" spans="5:23">
      <c r="E328" s="528"/>
      <c r="U328" s="529"/>
      <c r="V328" s="529"/>
      <c r="W328" s="528"/>
    </row>
    <row r="329" spans="5:23">
      <c r="E329" s="528"/>
      <c r="U329" s="529"/>
      <c r="V329" s="529"/>
      <c r="W329" s="528"/>
    </row>
    <row r="330" spans="5:23">
      <c r="E330" s="528"/>
      <c r="U330" s="529"/>
      <c r="V330" s="529"/>
      <c r="W330" s="528"/>
    </row>
    <row r="331" spans="5:23">
      <c r="E331" s="528"/>
      <c r="U331" s="529"/>
      <c r="V331" s="529"/>
      <c r="W331" s="528"/>
    </row>
    <row r="332" spans="5:23">
      <c r="E332" s="528"/>
      <c r="U332" s="529"/>
      <c r="V332" s="529"/>
      <c r="W332" s="528"/>
    </row>
    <row r="333" spans="5:23">
      <c r="E333" s="528"/>
      <c r="U333" s="529"/>
      <c r="V333" s="529"/>
      <c r="W333" s="528"/>
    </row>
    <row r="334" spans="5:23">
      <c r="E334" s="528"/>
      <c r="U334" s="529"/>
      <c r="V334" s="529"/>
      <c r="W334" s="528"/>
    </row>
    <row r="335" spans="5:23">
      <c r="E335" s="528"/>
      <c r="U335" s="529"/>
      <c r="V335" s="529"/>
      <c r="W335" s="528"/>
    </row>
    <row r="336" spans="5:23">
      <c r="E336" s="528"/>
      <c r="U336" s="529"/>
      <c r="V336" s="529"/>
      <c r="W336" s="528"/>
    </row>
    <row r="337" spans="5:23">
      <c r="E337" s="528"/>
      <c r="U337" s="529"/>
      <c r="V337" s="529"/>
      <c r="W337" s="528"/>
    </row>
    <row r="338" spans="5:23">
      <c r="E338" s="528"/>
      <c r="U338" s="529"/>
      <c r="V338" s="529"/>
      <c r="W338" s="528"/>
    </row>
    <row r="339" spans="5:23">
      <c r="E339" s="528"/>
      <c r="U339" s="529"/>
      <c r="V339" s="529"/>
      <c r="W339" s="528"/>
    </row>
    <row r="340" spans="5:23">
      <c r="E340" s="528"/>
      <c r="U340" s="529"/>
      <c r="V340" s="529"/>
      <c r="W340" s="528"/>
    </row>
    <row r="341" spans="5:23">
      <c r="E341" s="528"/>
      <c r="U341" s="529"/>
      <c r="V341" s="529"/>
      <c r="W341" s="528"/>
    </row>
    <row r="342" spans="5:23">
      <c r="E342" s="528"/>
      <c r="U342" s="529"/>
      <c r="V342" s="529"/>
      <c r="W342" s="528"/>
    </row>
    <row r="343" spans="5:23">
      <c r="E343" s="528"/>
      <c r="U343" s="529"/>
      <c r="V343" s="529"/>
      <c r="W343" s="528"/>
    </row>
    <row r="344" spans="5:23">
      <c r="E344" s="528"/>
      <c r="U344" s="529"/>
      <c r="V344" s="529"/>
      <c r="W344" s="528"/>
    </row>
    <row r="345" spans="5:23">
      <c r="E345" s="528"/>
      <c r="U345" s="529"/>
      <c r="V345" s="529"/>
      <c r="W345" s="528"/>
    </row>
    <row r="346" spans="5:23">
      <c r="E346" s="528"/>
      <c r="U346" s="529"/>
      <c r="V346" s="529"/>
      <c r="W346" s="528"/>
    </row>
    <row r="347" spans="5:23">
      <c r="E347" s="528"/>
      <c r="U347" s="529"/>
      <c r="V347" s="529"/>
      <c r="W347" s="528"/>
    </row>
    <row r="348" spans="5:23">
      <c r="E348" s="528"/>
      <c r="U348" s="529"/>
      <c r="V348" s="529"/>
      <c r="W348" s="528"/>
    </row>
    <row r="349" spans="5:23">
      <c r="E349" s="528"/>
      <c r="U349" s="529"/>
      <c r="V349" s="529"/>
      <c r="W349" s="528"/>
    </row>
    <row r="350" spans="5:23">
      <c r="E350" s="528"/>
      <c r="U350" s="529"/>
      <c r="V350" s="529"/>
      <c r="W350" s="528"/>
    </row>
    <row r="351" spans="5:23">
      <c r="E351" s="528"/>
      <c r="U351" s="529"/>
      <c r="V351" s="529"/>
      <c r="W351" s="528"/>
    </row>
    <row r="352" spans="5:23">
      <c r="E352" s="528"/>
      <c r="U352" s="529"/>
      <c r="V352" s="529"/>
      <c r="W352" s="528"/>
    </row>
    <row r="353" spans="5:23">
      <c r="E353" s="528"/>
      <c r="U353" s="529"/>
      <c r="V353" s="529"/>
      <c r="W353" s="528"/>
    </row>
    <row r="354" spans="5:23">
      <c r="E354" s="528"/>
      <c r="U354" s="529"/>
      <c r="V354" s="529"/>
      <c r="W354" s="528"/>
    </row>
    <row r="355" spans="5:23">
      <c r="E355" s="528"/>
      <c r="U355" s="529"/>
      <c r="V355" s="529"/>
      <c r="W355" s="528"/>
    </row>
    <row r="356" spans="5:23">
      <c r="E356" s="528"/>
      <c r="U356" s="529"/>
      <c r="V356" s="529"/>
      <c r="W356" s="528"/>
    </row>
    <row r="357" spans="5:23">
      <c r="E357" s="528"/>
      <c r="U357" s="529"/>
      <c r="V357" s="529"/>
      <c r="W357" s="528"/>
    </row>
    <row r="358" spans="5:23">
      <c r="E358" s="528"/>
      <c r="U358" s="529"/>
      <c r="V358" s="529"/>
      <c r="W358" s="528"/>
    </row>
    <row r="359" spans="5:23">
      <c r="E359" s="528"/>
      <c r="U359" s="529"/>
      <c r="V359" s="529"/>
      <c r="W359" s="528"/>
    </row>
    <row r="360" spans="5:23">
      <c r="E360" s="528"/>
      <c r="U360" s="529"/>
      <c r="V360" s="529"/>
      <c r="W360" s="528"/>
    </row>
    <row r="361" spans="5:23">
      <c r="E361" s="528"/>
      <c r="U361" s="529"/>
      <c r="V361" s="529"/>
      <c r="W361" s="528"/>
    </row>
    <row r="362" spans="5:23">
      <c r="E362" s="528"/>
      <c r="U362" s="529"/>
      <c r="V362" s="529"/>
      <c r="W362" s="528"/>
    </row>
    <row r="363" spans="5:23">
      <c r="E363" s="528"/>
      <c r="U363" s="529"/>
      <c r="V363" s="529"/>
      <c r="W363" s="528"/>
    </row>
    <row r="364" spans="5:23">
      <c r="E364" s="528"/>
      <c r="U364" s="529"/>
      <c r="V364" s="529"/>
      <c r="W364" s="528"/>
    </row>
    <row r="365" spans="5:23">
      <c r="E365" s="528"/>
      <c r="U365" s="529"/>
      <c r="V365" s="529"/>
      <c r="W365" s="528"/>
    </row>
    <row r="366" spans="5:23">
      <c r="E366" s="528"/>
      <c r="U366" s="529"/>
      <c r="V366" s="529"/>
      <c r="W366" s="528"/>
    </row>
    <row r="367" spans="5:23">
      <c r="E367" s="528"/>
      <c r="U367" s="529"/>
      <c r="V367" s="529"/>
      <c r="W367" s="528"/>
    </row>
    <row r="368" spans="5:23">
      <c r="E368" s="528"/>
      <c r="U368" s="529"/>
      <c r="V368" s="529"/>
      <c r="W368" s="528"/>
    </row>
    <row r="369" spans="5:23">
      <c r="E369" s="528"/>
      <c r="U369" s="529"/>
      <c r="V369" s="529"/>
      <c r="W369" s="528"/>
    </row>
    <row r="370" spans="5:23">
      <c r="E370" s="528"/>
      <c r="U370" s="529"/>
      <c r="V370" s="529"/>
      <c r="W370" s="528"/>
    </row>
    <row r="371" spans="5:23">
      <c r="E371" s="528"/>
      <c r="U371" s="529"/>
      <c r="V371" s="529"/>
      <c r="W371" s="528"/>
    </row>
    <row r="372" spans="5:23">
      <c r="E372" s="528"/>
      <c r="U372" s="529"/>
      <c r="V372" s="529"/>
      <c r="W372" s="528"/>
    </row>
    <row r="373" spans="5:23">
      <c r="E373" s="528"/>
      <c r="U373" s="529"/>
      <c r="V373" s="529"/>
      <c r="W373" s="528"/>
    </row>
    <row r="374" spans="5:23">
      <c r="E374" s="528"/>
      <c r="U374" s="529"/>
      <c r="V374" s="529"/>
      <c r="W374" s="528"/>
    </row>
    <row r="375" spans="5:23">
      <c r="E375" s="528"/>
      <c r="U375" s="529"/>
      <c r="V375" s="529"/>
      <c r="W375" s="528"/>
    </row>
    <row r="376" spans="5:23">
      <c r="E376" s="528"/>
      <c r="U376" s="529"/>
      <c r="V376" s="529"/>
      <c r="W376" s="528"/>
    </row>
    <row r="377" spans="5:23">
      <c r="E377" s="528"/>
      <c r="U377" s="529"/>
      <c r="V377" s="529"/>
      <c r="W377" s="528"/>
    </row>
    <row r="378" spans="5:23">
      <c r="E378" s="528"/>
      <c r="U378" s="529"/>
      <c r="V378" s="529"/>
      <c r="W378" s="528"/>
    </row>
    <row r="379" spans="5:23">
      <c r="E379" s="528"/>
      <c r="U379" s="529"/>
      <c r="V379" s="529"/>
      <c r="W379" s="528"/>
    </row>
    <row r="380" spans="5:23">
      <c r="E380" s="528"/>
      <c r="U380" s="529"/>
      <c r="V380" s="529"/>
      <c r="W380" s="528"/>
    </row>
    <row r="381" spans="5:23">
      <c r="E381" s="528"/>
      <c r="U381" s="529"/>
      <c r="V381" s="529"/>
      <c r="W381" s="528"/>
    </row>
    <row r="382" spans="5:23">
      <c r="E382" s="528"/>
      <c r="U382" s="529"/>
      <c r="V382" s="529"/>
      <c r="W382" s="528"/>
    </row>
    <row r="383" spans="5:23">
      <c r="E383" s="528"/>
      <c r="U383" s="529"/>
      <c r="V383" s="529"/>
      <c r="W383" s="528"/>
    </row>
    <row r="384" spans="5:23">
      <c r="E384" s="528"/>
      <c r="U384" s="529"/>
      <c r="V384" s="529"/>
      <c r="W384" s="528"/>
    </row>
    <row r="385" spans="5:23">
      <c r="E385" s="528"/>
      <c r="U385" s="529"/>
      <c r="V385" s="529"/>
      <c r="W385" s="528"/>
    </row>
    <row r="386" spans="5:23">
      <c r="E386" s="528"/>
      <c r="U386" s="529"/>
      <c r="V386" s="529"/>
      <c r="W386" s="528"/>
    </row>
    <row r="387" spans="5:23">
      <c r="E387" s="528"/>
      <c r="U387" s="529"/>
      <c r="V387" s="529"/>
      <c r="W387" s="528"/>
    </row>
    <row r="388" spans="5:23">
      <c r="E388" s="528"/>
      <c r="U388" s="529"/>
      <c r="V388" s="529"/>
      <c r="W388" s="528"/>
    </row>
    <row r="389" spans="5:23">
      <c r="E389" s="528"/>
      <c r="U389" s="529"/>
      <c r="V389" s="529"/>
      <c r="W389" s="528"/>
    </row>
    <row r="390" spans="5:23">
      <c r="E390" s="528"/>
      <c r="U390" s="529"/>
      <c r="V390" s="529"/>
      <c r="W390" s="528"/>
    </row>
    <row r="391" spans="5:23">
      <c r="E391" s="528"/>
      <c r="U391" s="529"/>
      <c r="V391" s="529"/>
      <c r="W391" s="528"/>
    </row>
    <row r="392" spans="5:23">
      <c r="E392" s="528"/>
      <c r="U392" s="529"/>
      <c r="V392" s="529"/>
      <c r="W392" s="528"/>
    </row>
    <row r="393" spans="5:23">
      <c r="E393" s="528"/>
      <c r="U393" s="529"/>
      <c r="V393" s="529"/>
      <c r="W393" s="528"/>
    </row>
    <row r="394" spans="5:23">
      <c r="E394" s="528"/>
      <c r="U394" s="529"/>
      <c r="V394" s="529"/>
      <c r="W394" s="528"/>
    </row>
    <row r="395" spans="5:23">
      <c r="E395" s="528"/>
      <c r="U395" s="529"/>
      <c r="V395" s="529"/>
      <c r="W395" s="528"/>
    </row>
    <row r="396" spans="5:23">
      <c r="E396" s="528"/>
      <c r="U396" s="529"/>
      <c r="V396" s="529"/>
      <c r="W396" s="528"/>
    </row>
    <row r="397" spans="5:23">
      <c r="E397" s="528"/>
      <c r="U397" s="529"/>
      <c r="V397" s="529"/>
      <c r="W397" s="528"/>
    </row>
    <row r="398" spans="5:23">
      <c r="E398" s="528"/>
      <c r="U398" s="529"/>
      <c r="V398" s="529"/>
      <c r="W398" s="528"/>
    </row>
    <row r="399" spans="5:23">
      <c r="E399" s="528"/>
      <c r="U399" s="529"/>
      <c r="V399" s="529"/>
      <c r="W399" s="528"/>
    </row>
    <row r="400" spans="5:23">
      <c r="E400" s="528"/>
      <c r="U400" s="529"/>
      <c r="V400" s="529"/>
      <c r="W400" s="528"/>
    </row>
    <row r="401" spans="5:23">
      <c r="E401" s="528"/>
      <c r="U401" s="529"/>
      <c r="V401" s="529"/>
      <c r="W401" s="528"/>
    </row>
    <row r="402" spans="5:23">
      <c r="E402" s="528"/>
      <c r="U402" s="529"/>
      <c r="V402" s="529"/>
      <c r="W402" s="528"/>
    </row>
    <row r="403" spans="5:23">
      <c r="E403" s="528"/>
      <c r="U403" s="529"/>
      <c r="V403" s="529"/>
      <c r="W403" s="528"/>
    </row>
    <row r="404" spans="5:23">
      <c r="E404" s="528"/>
      <c r="U404" s="529"/>
      <c r="V404" s="529"/>
      <c r="W404" s="528"/>
    </row>
    <row r="405" spans="5:23">
      <c r="E405" s="528"/>
      <c r="U405" s="529"/>
      <c r="V405" s="529"/>
      <c r="W405" s="528"/>
    </row>
    <row r="406" spans="5:23">
      <c r="E406" s="528"/>
      <c r="U406" s="529"/>
      <c r="V406" s="529"/>
      <c r="W406" s="528"/>
    </row>
    <row r="407" spans="5:23">
      <c r="E407" s="528"/>
      <c r="U407" s="529"/>
      <c r="V407" s="529"/>
      <c r="W407" s="528"/>
    </row>
    <row r="408" spans="5:23">
      <c r="E408" s="528"/>
      <c r="U408" s="529"/>
      <c r="V408" s="529"/>
      <c r="W408" s="528"/>
    </row>
    <row r="409" spans="5:23">
      <c r="E409" s="528"/>
      <c r="U409" s="529"/>
      <c r="V409" s="529"/>
      <c r="W409" s="528"/>
    </row>
    <row r="410" spans="5:23">
      <c r="E410" s="528"/>
      <c r="U410" s="529"/>
      <c r="V410" s="529"/>
      <c r="W410" s="528"/>
    </row>
    <row r="411" spans="5:23">
      <c r="E411" s="528"/>
      <c r="U411" s="529"/>
      <c r="V411" s="529"/>
      <c r="W411" s="528"/>
    </row>
    <row r="412" spans="5:23">
      <c r="E412" s="528"/>
      <c r="U412" s="529"/>
      <c r="V412" s="529"/>
      <c r="W412" s="528"/>
    </row>
    <row r="413" spans="5:23">
      <c r="E413" s="528"/>
      <c r="U413" s="529"/>
      <c r="V413" s="529"/>
      <c r="W413" s="528"/>
    </row>
    <row r="414" spans="5:23">
      <c r="E414" s="528"/>
      <c r="U414" s="529"/>
      <c r="V414" s="529"/>
      <c r="W414" s="528"/>
    </row>
    <row r="415" spans="5:23">
      <c r="E415" s="528"/>
      <c r="U415" s="529"/>
      <c r="V415" s="529"/>
      <c r="W415" s="528"/>
    </row>
    <row r="416" spans="5:23">
      <c r="E416" s="528"/>
      <c r="U416" s="529"/>
      <c r="V416" s="529"/>
      <c r="W416" s="528"/>
    </row>
    <row r="417" spans="5:23">
      <c r="E417" s="528"/>
      <c r="U417" s="529"/>
      <c r="V417" s="529"/>
      <c r="W417" s="528"/>
    </row>
    <row r="418" spans="5:23">
      <c r="E418" s="528"/>
      <c r="U418" s="529"/>
      <c r="V418" s="529"/>
      <c r="W418" s="528"/>
    </row>
    <row r="419" spans="5:23">
      <c r="E419" s="528"/>
      <c r="U419" s="529"/>
      <c r="V419" s="529"/>
      <c r="W419" s="528"/>
    </row>
    <row r="420" spans="5:23">
      <c r="E420" s="528"/>
      <c r="U420" s="529"/>
      <c r="V420" s="529"/>
      <c r="W420" s="528"/>
    </row>
    <row r="421" spans="5:23">
      <c r="E421" s="528"/>
      <c r="U421" s="529"/>
      <c r="V421" s="529"/>
      <c r="W421" s="528"/>
    </row>
    <row r="422" spans="5:23">
      <c r="E422" s="528"/>
      <c r="U422" s="529"/>
      <c r="V422" s="529"/>
      <c r="W422" s="528"/>
    </row>
    <row r="423" spans="5:23">
      <c r="E423" s="528"/>
      <c r="U423" s="529"/>
      <c r="V423" s="529"/>
      <c r="W423" s="528"/>
    </row>
    <row r="424" spans="5:23">
      <c r="E424" s="528"/>
      <c r="U424" s="529"/>
      <c r="V424" s="529"/>
      <c r="W424" s="528"/>
    </row>
    <row r="425" spans="5:23">
      <c r="E425" s="528"/>
      <c r="U425" s="529"/>
      <c r="V425" s="529"/>
      <c r="W425" s="528"/>
    </row>
    <row r="426" spans="5:23">
      <c r="E426" s="528"/>
      <c r="U426" s="529"/>
      <c r="V426" s="529"/>
      <c r="W426" s="528"/>
    </row>
    <row r="427" spans="5:23">
      <c r="E427" s="528"/>
      <c r="U427" s="529"/>
      <c r="V427" s="529"/>
      <c r="W427" s="528"/>
    </row>
    <row r="428" spans="5:23">
      <c r="E428" s="528"/>
      <c r="U428" s="529"/>
      <c r="V428" s="529"/>
      <c r="W428" s="528"/>
    </row>
    <row r="429" spans="5:23">
      <c r="E429" s="528"/>
      <c r="U429" s="529"/>
      <c r="V429" s="529"/>
      <c r="W429" s="528"/>
    </row>
    <row r="430" spans="5:23">
      <c r="E430" s="528"/>
      <c r="U430" s="529"/>
      <c r="V430" s="529"/>
      <c r="W430" s="528"/>
    </row>
    <row r="431" spans="5:23">
      <c r="E431" s="528"/>
      <c r="U431" s="529"/>
      <c r="V431" s="529"/>
      <c r="W431" s="528"/>
    </row>
    <row r="432" spans="5:23">
      <c r="E432" s="528"/>
      <c r="U432" s="529"/>
      <c r="V432" s="529"/>
      <c r="W432" s="528"/>
    </row>
    <row r="433" spans="5:23">
      <c r="E433" s="528"/>
      <c r="U433" s="529"/>
      <c r="V433" s="529"/>
      <c r="W433" s="528"/>
    </row>
    <row r="434" spans="5:23">
      <c r="E434" s="528"/>
      <c r="U434" s="529"/>
      <c r="V434" s="529"/>
      <c r="W434" s="528"/>
    </row>
    <row r="435" spans="5:23">
      <c r="E435" s="528"/>
      <c r="U435" s="529"/>
      <c r="V435" s="529"/>
      <c r="W435" s="528"/>
    </row>
    <row r="436" spans="5:23">
      <c r="E436" s="528"/>
      <c r="U436" s="529"/>
      <c r="V436" s="529"/>
      <c r="W436" s="528"/>
    </row>
    <row r="437" spans="5:23">
      <c r="E437" s="528"/>
      <c r="U437" s="529"/>
      <c r="V437" s="529"/>
      <c r="W437" s="528"/>
    </row>
    <row r="438" spans="5:23">
      <c r="E438" s="528"/>
      <c r="U438" s="529"/>
      <c r="V438" s="529"/>
      <c r="W438" s="528"/>
    </row>
    <row r="439" spans="5:23">
      <c r="E439" s="528"/>
      <c r="U439" s="529"/>
      <c r="V439" s="529"/>
      <c r="W439" s="528"/>
    </row>
    <row r="440" spans="5:23">
      <c r="E440" s="528"/>
      <c r="U440" s="529"/>
      <c r="V440" s="529"/>
      <c r="W440" s="528"/>
    </row>
    <row r="441" spans="5:23">
      <c r="E441" s="528"/>
      <c r="U441" s="529"/>
      <c r="V441" s="529"/>
      <c r="W441" s="528"/>
    </row>
    <row r="442" spans="5:23">
      <c r="E442" s="528"/>
      <c r="U442" s="529"/>
      <c r="V442" s="529"/>
      <c r="W442" s="528"/>
    </row>
    <row r="443" spans="5:23">
      <c r="E443" s="528"/>
      <c r="U443" s="529"/>
      <c r="V443" s="529"/>
      <c r="W443" s="528"/>
    </row>
    <row r="444" spans="5:23">
      <c r="E444" s="528"/>
      <c r="U444" s="529"/>
      <c r="V444" s="529"/>
      <c r="W444" s="528"/>
    </row>
    <row r="445" spans="5:23">
      <c r="E445" s="528"/>
      <c r="U445" s="529"/>
      <c r="V445" s="529"/>
      <c r="W445" s="528"/>
    </row>
    <row r="446" spans="5:23">
      <c r="E446" s="528"/>
      <c r="U446" s="529"/>
      <c r="V446" s="529"/>
      <c r="W446" s="528"/>
    </row>
    <row r="447" spans="5:23">
      <c r="E447" s="528"/>
      <c r="U447" s="529"/>
      <c r="V447" s="529"/>
      <c r="W447" s="528"/>
    </row>
    <row r="448" spans="5:23">
      <c r="E448" s="528"/>
      <c r="U448" s="529"/>
      <c r="V448" s="529"/>
      <c r="W448" s="528"/>
    </row>
    <row r="449" spans="5:23">
      <c r="E449" s="528"/>
      <c r="U449" s="529"/>
      <c r="V449" s="529"/>
      <c r="W449" s="528"/>
    </row>
    <row r="450" spans="5:23">
      <c r="E450" s="528"/>
      <c r="U450" s="529"/>
      <c r="V450" s="529"/>
      <c r="W450" s="528"/>
    </row>
    <row r="451" spans="5:23">
      <c r="E451" s="528"/>
      <c r="U451" s="529"/>
      <c r="V451" s="529"/>
      <c r="W451" s="528"/>
    </row>
    <row r="452" spans="5:23">
      <c r="E452" s="528"/>
      <c r="U452" s="529"/>
      <c r="V452" s="529"/>
      <c r="W452" s="528"/>
    </row>
    <row r="453" spans="5:23">
      <c r="E453" s="528"/>
      <c r="U453" s="529"/>
      <c r="V453" s="529"/>
      <c r="W453" s="528"/>
    </row>
    <row r="454" spans="5:23">
      <c r="E454" s="528"/>
      <c r="U454" s="529"/>
      <c r="V454" s="529"/>
      <c r="W454" s="528"/>
    </row>
    <row r="455" spans="5:23">
      <c r="E455" s="528"/>
      <c r="U455" s="529"/>
      <c r="V455" s="529"/>
      <c r="W455" s="528"/>
    </row>
    <row r="456" spans="5:23">
      <c r="E456" s="528"/>
      <c r="U456" s="529"/>
      <c r="V456" s="529"/>
      <c r="W456" s="528"/>
    </row>
    <row r="457" spans="5:23">
      <c r="E457" s="528"/>
      <c r="U457" s="529"/>
      <c r="V457" s="529"/>
      <c r="W457" s="528"/>
    </row>
    <row r="458" spans="5:23">
      <c r="E458" s="528"/>
      <c r="U458" s="529"/>
      <c r="V458" s="529"/>
      <c r="W458" s="528"/>
    </row>
    <row r="459" spans="5:23">
      <c r="E459" s="528"/>
      <c r="U459" s="529"/>
      <c r="V459" s="529"/>
      <c r="W459" s="528"/>
    </row>
    <row r="460" spans="5:23">
      <c r="E460" s="528"/>
      <c r="U460" s="529"/>
      <c r="V460" s="529"/>
      <c r="W460" s="528"/>
    </row>
    <row r="461" spans="5:23">
      <c r="E461" s="528"/>
      <c r="U461" s="529"/>
      <c r="V461" s="529"/>
      <c r="W461" s="528"/>
    </row>
    <row r="462" spans="5:23">
      <c r="E462" s="528"/>
      <c r="U462" s="529"/>
      <c r="V462" s="529"/>
      <c r="W462" s="528"/>
    </row>
    <row r="463" spans="5:23">
      <c r="E463" s="528"/>
      <c r="U463" s="529"/>
      <c r="V463" s="529"/>
      <c r="W463" s="528"/>
    </row>
    <row r="464" spans="5:23">
      <c r="E464" s="528"/>
      <c r="U464" s="529"/>
      <c r="V464" s="529"/>
      <c r="W464" s="528"/>
    </row>
    <row r="465" spans="5:23">
      <c r="E465" s="528"/>
      <c r="U465" s="529"/>
      <c r="V465" s="529"/>
      <c r="W465" s="528"/>
    </row>
    <row r="466" spans="5:23">
      <c r="E466" s="528"/>
      <c r="U466" s="529"/>
      <c r="V466" s="529"/>
      <c r="W466" s="528"/>
    </row>
    <row r="467" spans="5:23">
      <c r="E467" s="528"/>
      <c r="U467" s="529"/>
      <c r="V467" s="529"/>
      <c r="W467" s="528"/>
    </row>
    <row r="468" spans="5:23">
      <c r="E468" s="528"/>
      <c r="U468" s="529"/>
      <c r="V468" s="529"/>
      <c r="W468" s="528"/>
    </row>
    <row r="469" spans="5:23">
      <c r="E469" s="528"/>
      <c r="U469" s="529"/>
      <c r="V469" s="529"/>
      <c r="W469" s="528"/>
    </row>
    <row r="470" spans="5:23">
      <c r="E470" s="528"/>
      <c r="U470" s="529"/>
      <c r="V470" s="529"/>
      <c r="W470" s="528"/>
    </row>
    <row r="471" spans="5:23">
      <c r="E471" s="528"/>
      <c r="U471" s="529"/>
      <c r="V471" s="529"/>
      <c r="W471" s="528"/>
    </row>
    <row r="472" spans="5:23">
      <c r="E472" s="528"/>
      <c r="U472" s="529"/>
      <c r="V472" s="529"/>
      <c r="W472" s="528"/>
    </row>
    <row r="473" spans="5:23">
      <c r="E473" s="528"/>
      <c r="U473" s="529"/>
      <c r="V473" s="529"/>
      <c r="W473" s="528"/>
    </row>
    <row r="474" spans="5:23">
      <c r="E474" s="528"/>
      <c r="U474" s="529"/>
      <c r="V474" s="529"/>
      <c r="W474" s="528"/>
    </row>
    <row r="475" spans="5:23">
      <c r="E475" s="528"/>
      <c r="U475" s="529"/>
      <c r="V475" s="529"/>
      <c r="W475" s="528"/>
    </row>
    <row r="476" spans="5:23">
      <c r="E476" s="528"/>
      <c r="U476" s="529"/>
      <c r="V476" s="529"/>
      <c r="W476" s="528"/>
    </row>
    <row r="477" spans="5:23">
      <c r="E477" s="528"/>
      <c r="U477" s="529"/>
      <c r="V477" s="529"/>
      <c r="W477" s="528"/>
    </row>
    <row r="478" spans="5:23">
      <c r="E478" s="528"/>
      <c r="U478" s="529"/>
      <c r="V478" s="529"/>
      <c r="W478" s="528"/>
    </row>
    <row r="479" spans="5:23">
      <c r="E479" s="528"/>
      <c r="U479" s="529"/>
      <c r="V479" s="529"/>
      <c r="W479" s="528"/>
    </row>
    <row r="480" spans="5:23">
      <c r="E480" s="528"/>
      <c r="U480" s="529"/>
      <c r="V480" s="529"/>
      <c r="W480" s="528"/>
    </row>
    <row r="481" spans="5:23">
      <c r="E481" s="528"/>
      <c r="U481" s="529"/>
      <c r="V481" s="529"/>
      <c r="W481" s="528"/>
    </row>
    <row r="482" spans="5:23">
      <c r="E482" s="528"/>
      <c r="U482" s="529"/>
      <c r="V482" s="529"/>
      <c r="W482" s="528"/>
    </row>
    <row r="483" spans="5:23">
      <c r="E483" s="528"/>
      <c r="U483" s="529"/>
      <c r="V483" s="529"/>
      <c r="W483" s="528"/>
    </row>
    <row r="484" spans="5:23">
      <c r="E484" s="528"/>
      <c r="U484" s="529"/>
      <c r="V484" s="529"/>
      <c r="W484" s="528"/>
    </row>
    <row r="485" spans="5:23">
      <c r="E485" s="528"/>
      <c r="U485" s="529"/>
      <c r="V485" s="529"/>
      <c r="W485" s="528"/>
    </row>
    <row r="486" spans="5:23">
      <c r="E486" s="528"/>
      <c r="U486" s="529"/>
      <c r="V486" s="529"/>
      <c r="W486" s="528"/>
    </row>
    <row r="487" spans="5:23">
      <c r="E487" s="528"/>
      <c r="U487" s="529"/>
      <c r="V487" s="529"/>
      <c r="W487" s="528"/>
    </row>
    <row r="488" spans="5:23">
      <c r="E488" s="528"/>
      <c r="U488" s="529"/>
      <c r="V488" s="529"/>
      <c r="W488" s="528"/>
    </row>
    <row r="489" spans="5:23">
      <c r="E489" s="528"/>
      <c r="U489" s="529"/>
      <c r="V489" s="529"/>
      <c r="W489" s="528"/>
    </row>
    <row r="490" spans="5:23">
      <c r="E490" s="528"/>
      <c r="U490" s="529"/>
      <c r="V490" s="529"/>
      <c r="W490" s="528"/>
    </row>
    <row r="491" spans="5:23">
      <c r="E491" s="528"/>
      <c r="U491" s="529"/>
      <c r="V491" s="529"/>
      <c r="W491" s="528"/>
    </row>
    <row r="492" spans="5:23">
      <c r="E492" s="528"/>
      <c r="U492" s="529"/>
      <c r="V492" s="529"/>
      <c r="W492" s="528"/>
    </row>
    <row r="493" spans="5:23">
      <c r="E493" s="528"/>
      <c r="U493" s="529"/>
      <c r="V493" s="529"/>
      <c r="W493" s="528"/>
    </row>
    <row r="494" spans="5:23">
      <c r="E494" s="528"/>
      <c r="U494" s="529"/>
      <c r="V494" s="529"/>
      <c r="W494" s="528"/>
    </row>
    <row r="495" spans="5:23">
      <c r="E495" s="528"/>
      <c r="U495" s="529"/>
      <c r="V495" s="529"/>
      <c r="W495" s="528"/>
    </row>
    <row r="496" spans="5:23">
      <c r="E496" s="528"/>
      <c r="U496" s="529"/>
      <c r="V496" s="529"/>
      <c r="W496" s="528"/>
    </row>
    <row r="497" spans="5:23">
      <c r="E497" s="528"/>
      <c r="U497" s="529"/>
      <c r="V497" s="529"/>
      <c r="W497" s="528"/>
    </row>
    <row r="498" spans="5:23">
      <c r="E498" s="528"/>
      <c r="U498" s="529"/>
      <c r="V498" s="529"/>
      <c r="W498" s="528"/>
    </row>
    <row r="499" spans="5:23">
      <c r="E499" s="528"/>
      <c r="U499" s="529"/>
      <c r="V499" s="529"/>
      <c r="W499" s="528"/>
    </row>
    <row r="500" spans="5:23">
      <c r="E500" s="528"/>
      <c r="U500" s="529"/>
      <c r="V500" s="529"/>
      <c r="W500" s="528"/>
    </row>
    <row r="501" spans="5:23">
      <c r="E501" s="528"/>
      <c r="U501" s="529"/>
      <c r="V501" s="529"/>
      <c r="W501" s="528"/>
    </row>
    <row r="502" spans="5:23">
      <c r="E502" s="528"/>
      <c r="U502" s="529"/>
      <c r="V502" s="529"/>
      <c r="W502" s="528"/>
    </row>
    <row r="503" spans="5:23">
      <c r="E503" s="528"/>
      <c r="U503" s="529"/>
      <c r="V503" s="529"/>
      <c r="W503" s="528"/>
    </row>
    <row r="504" spans="5:23">
      <c r="E504" s="528"/>
      <c r="U504" s="529"/>
      <c r="V504" s="529"/>
      <c r="W504" s="528"/>
    </row>
    <row r="505" spans="5:23">
      <c r="E505" s="528"/>
      <c r="U505" s="529"/>
      <c r="V505" s="529"/>
      <c r="W505" s="528"/>
    </row>
    <row r="506" spans="5:23">
      <c r="E506" s="528"/>
      <c r="U506" s="529"/>
      <c r="V506" s="529"/>
      <c r="W506" s="528"/>
    </row>
    <row r="507" spans="5:23">
      <c r="E507" s="528"/>
      <c r="U507" s="529"/>
      <c r="V507" s="529"/>
      <c r="W507" s="528"/>
    </row>
    <row r="508" spans="5:23">
      <c r="E508" s="528"/>
      <c r="U508" s="529"/>
      <c r="V508" s="529"/>
      <c r="W508" s="528"/>
    </row>
    <row r="509" spans="5:23">
      <c r="E509" s="528"/>
      <c r="U509" s="529"/>
      <c r="V509" s="529"/>
      <c r="W509" s="528"/>
    </row>
    <row r="510" spans="5:23">
      <c r="E510" s="528"/>
      <c r="U510" s="529"/>
      <c r="V510" s="529"/>
      <c r="W510" s="528"/>
    </row>
    <row r="511" spans="5:23">
      <c r="E511" s="528"/>
      <c r="U511" s="529"/>
      <c r="V511" s="529"/>
      <c r="W511" s="528"/>
    </row>
    <row r="512" spans="5:23">
      <c r="E512" s="528"/>
      <c r="U512" s="529"/>
      <c r="V512" s="529"/>
      <c r="W512" s="528"/>
    </row>
    <row r="513" spans="5:23">
      <c r="E513" s="528"/>
      <c r="U513" s="529"/>
      <c r="V513" s="529"/>
      <c r="W513" s="528"/>
    </row>
    <row r="514" spans="5:23">
      <c r="E514" s="528"/>
      <c r="U514" s="529"/>
      <c r="V514" s="529"/>
      <c r="W514" s="528"/>
    </row>
    <row r="515" spans="5:23">
      <c r="E515" s="528"/>
      <c r="U515" s="529"/>
      <c r="V515" s="529"/>
      <c r="W515" s="528"/>
    </row>
    <row r="516" spans="5:23">
      <c r="E516" s="528"/>
      <c r="U516" s="529"/>
      <c r="V516" s="529"/>
      <c r="W516" s="528"/>
    </row>
    <row r="517" spans="5:23">
      <c r="E517" s="528"/>
      <c r="U517" s="529"/>
      <c r="V517" s="529"/>
      <c r="W517" s="528"/>
    </row>
    <row r="518" spans="5:23">
      <c r="E518" s="528"/>
      <c r="U518" s="529"/>
      <c r="V518" s="529"/>
      <c r="W518" s="528"/>
    </row>
    <row r="519" spans="5:23">
      <c r="E519" s="528"/>
      <c r="U519" s="529"/>
      <c r="V519" s="529"/>
      <c r="W519" s="528"/>
    </row>
    <row r="520" spans="5:23">
      <c r="E520" s="528"/>
      <c r="U520" s="529"/>
      <c r="V520" s="529"/>
      <c r="W520" s="528"/>
    </row>
    <row r="521" spans="5:23">
      <c r="E521" s="528"/>
      <c r="U521" s="529"/>
      <c r="V521" s="529"/>
      <c r="W521" s="528"/>
    </row>
    <row r="522" spans="5:23">
      <c r="E522" s="528"/>
      <c r="U522" s="529"/>
      <c r="V522" s="529"/>
      <c r="W522" s="528"/>
    </row>
    <row r="523" spans="5:23">
      <c r="E523" s="528"/>
      <c r="U523" s="529"/>
      <c r="V523" s="529"/>
      <c r="W523" s="528"/>
    </row>
    <row r="524" spans="5:23">
      <c r="E524" s="528"/>
      <c r="U524" s="529"/>
      <c r="V524" s="529"/>
      <c r="W524" s="528"/>
    </row>
    <row r="525" spans="5:23">
      <c r="E525" s="528"/>
      <c r="U525" s="529"/>
      <c r="V525" s="529"/>
      <c r="W525" s="528"/>
    </row>
    <row r="526" spans="5:23">
      <c r="E526" s="528"/>
      <c r="U526" s="529"/>
      <c r="V526" s="529"/>
      <c r="W526" s="528"/>
    </row>
    <row r="527" spans="5:23">
      <c r="E527" s="528"/>
      <c r="U527" s="529"/>
      <c r="V527" s="529"/>
      <c r="W527" s="528"/>
    </row>
    <row r="528" spans="5:23">
      <c r="E528" s="528"/>
      <c r="U528" s="529"/>
      <c r="V528" s="529"/>
      <c r="W528" s="528"/>
    </row>
    <row r="529" spans="5:23">
      <c r="E529" s="528"/>
      <c r="U529" s="529"/>
      <c r="V529" s="529"/>
      <c r="W529" s="528"/>
    </row>
    <row r="530" spans="5:23">
      <c r="E530" s="528"/>
      <c r="U530" s="529"/>
      <c r="V530" s="529"/>
      <c r="W530" s="528"/>
    </row>
    <row r="531" spans="5:23">
      <c r="E531" s="528"/>
      <c r="U531" s="529"/>
      <c r="V531" s="529"/>
      <c r="W531" s="528"/>
    </row>
    <row r="532" spans="5:23">
      <c r="E532" s="528"/>
      <c r="U532" s="529"/>
      <c r="V532" s="529"/>
      <c r="W532" s="528"/>
    </row>
    <row r="533" spans="5:23">
      <c r="E533" s="528"/>
      <c r="U533" s="529"/>
      <c r="V533" s="529"/>
      <c r="W533" s="528"/>
    </row>
    <row r="534" spans="5:23">
      <c r="E534" s="528"/>
      <c r="U534" s="529"/>
      <c r="V534" s="529"/>
      <c r="W534" s="528"/>
    </row>
    <row r="535" spans="5:23">
      <c r="E535" s="528"/>
      <c r="U535" s="529"/>
      <c r="V535" s="529"/>
      <c r="W535" s="528"/>
    </row>
    <row r="536" spans="5:23">
      <c r="E536" s="528"/>
      <c r="U536" s="529"/>
      <c r="V536" s="529"/>
      <c r="W536" s="528"/>
    </row>
    <row r="537" spans="5:23">
      <c r="E537" s="528"/>
      <c r="U537" s="529"/>
      <c r="V537" s="529"/>
      <c r="W537" s="528"/>
    </row>
    <row r="538" spans="5:23">
      <c r="E538" s="528"/>
      <c r="U538" s="529"/>
      <c r="V538" s="529"/>
      <c r="W538" s="528"/>
    </row>
    <row r="539" spans="5:23">
      <c r="E539" s="528"/>
      <c r="U539" s="529"/>
      <c r="V539" s="529"/>
      <c r="W539" s="528"/>
    </row>
    <row r="540" spans="5:23">
      <c r="E540" s="528"/>
      <c r="U540" s="529"/>
      <c r="V540" s="529"/>
      <c r="W540" s="528"/>
    </row>
    <row r="541" spans="5:23">
      <c r="E541" s="528"/>
      <c r="U541" s="529"/>
      <c r="V541" s="529"/>
      <c r="W541" s="528"/>
    </row>
    <row r="542" spans="5:23">
      <c r="E542" s="528"/>
      <c r="U542" s="529"/>
      <c r="V542" s="529"/>
      <c r="W542" s="528"/>
    </row>
    <row r="543" spans="5:23">
      <c r="E543" s="528"/>
      <c r="U543" s="529"/>
      <c r="V543" s="529"/>
      <c r="W543" s="528"/>
    </row>
    <row r="544" spans="5:23">
      <c r="E544" s="528"/>
      <c r="U544" s="529"/>
      <c r="V544" s="529"/>
      <c r="W544" s="528"/>
    </row>
    <row r="545" spans="5:23">
      <c r="E545" s="528"/>
      <c r="U545" s="529"/>
      <c r="V545" s="529"/>
      <c r="W545" s="528"/>
    </row>
    <row r="546" spans="5:23">
      <c r="E546" s="528"/>
      <c r="U546" s="529"/>
      <c r="V546" s="529"/>
      <c r="W546" s="528"/>
    </row>
    <row r="547" spans="5:23">
      <c r="E547" s="528"/>
      <c r="U547" s="529"/>
      <c r="V547" s="529"/>
      <c r="W547" s="528"/>
    </row>
    <row r="548" spans="5:23">
      <c r="E548" s="528"/>
      <c r="U548" s="529"/>
      <c r="V548" s="529"/>
      <c r="W548" s="528"/>
    </row>
    <row r="549" spans="5:23">
      <c r="E549" s="528"/>
      <c r="U549" s="529"/>
      <c r="V549" s="529"/>
      <c r="W549" s="528"/>
    </row>
    <row r="550" spans="5:23">
      <c r="E550" s="528"/>
      <c r="U550" s="529"/>
      <c r="V550" s="529"/>
      <c r="W550" s="528"/>
    </row>
    <row r="551" spans="5:23">
      <c r="E551" s="528"/>
      <c r="U551" s="529"/>
      <c r="V551" s="529"/>
      <c r="W551" s="528"/>
    </row>
    <row r="552" spans="5:23">
      <c r="E552" s="528"/>
      <c r="U552" s="529"/>
      <c r="V552" s="529"/>
      <c r="W552" s="528"/>
    </row>
    <row r="553" spans="5:23">
      <c r="E553" s="528"/>
      <c r="U553" s="529"/>
      <c r="V553" s="529"/>
      <c r="W553" s="528"/>
    </row>
    <row r="554" spans="5:23">
      <c r="E554" s="528"/>
      <c r="U554" s="529"/>
      <c r="V554" s="529"/>
      <c r="W554" s="528"/>
    </row>
    <row r="555" spans="5:23">
      <c r="E555" s="528"/>
      <c r="U555" s="529"/>
      <c r="V555" s="529"/>
      <c r="W555" s="528"/>
    </row>
    <row r="556" spans="5:23">
      <c r="E556" s="528"/>
      <c r="U556" s="529"/>
      <c r="V556" s="529"/>
      <c r="W556" s="528"/>
    </row>
    <row r="557" spans="5:23">
      <c r="E557" s="528"/>
      <c r="U557" s="529"/>
      <c r="V557" s="529"/>
      <c r="W557" s="528"/>
    </row>
    <row r="558" spans="5:23">
      <c r="E558" s="528"/>
      <c r="U558" s="529"/>
      <c r="V558" s="529"/>
      <c r="W558" s="528"/>
    </row>
    <row r="559" spans="5:23">
      <c r="E559" s="528"/>
      <c r="U559" s="529"/>
      <c r="V559" s="529"/>
      <c r="W559" s="528"/>
    </row>
    <row r="560" spans="5:23">
      <c r="E560" s="528"/>
      <c r="U560" s="529"/>
      <c r="V560" s="529"/>
      <c r="W560" s="528"/>
    </row>
    <row r="561" spans="5:23">
      <c r="E561" s="528"/>
      <c r="U561" s="529"/>
      <c r="V561" s="529"/>
      <c r="W561" s="528"/>
    </row>
    <row r="562" spans="5:23">
      <c r="E562" s="528"/>
      <c r="U562" s="529"/>
      <c r="V562" s="529"/>
      <c r="W562" s="528"/>
    </row>
    <row r="563" spans="5:23">
      <c r="E563" s="528"/>
      <c r="U563" s="529"/>
      <c r="V563" s="529"/>
      <c r="W563" s="528"/>
    </row>
    <row r="564" spans="5:23">
      <c r="E564" s="528"/>
      <c r="U564" s="529"/>
      <c r="V564" s="529"/>
      <c r="W564" s="528"/>
    </row>
    <row r="565" spans="5:23">
      <c r="E565" s="528"/>
      <c r="U565" s="529"/>
      <c r="V565" s="529"/>
      <c r="W565" s="528"/>
    </row>
    <row r="566" spans="5:23">
      <c r="E566" s="528"/>
      <c r="U566" s="529"/>
      <c r="V566" s="529"/>
      <c r="W566" s="528"/>
    </row>
    <row r="567" spans="5:23">
      <c r="E567" s="528"/>
      <c r="U567" s="529"/>
      <c r="V567" s="529"/>
      <c r="W567" s="528"/>
    </row>
    <row r="568" spans="5:23">
      <c r="E568" s="528"/>
      <c r="U568" s="529"/>
      <c r="V568" s="529"/>
      <c r="W568" s="528"/>
    </row>
    <row r="569" spans="5:23">
      <c r="E569" s="528"/>
      <c r="U569" s="529"/>
      <c r="V569" s="529"/>
      <c r="W569" s="528"/>
    </row>
    <row r="570" spans="5:23">
      <c r="E570" s="528"/>
      <c r="U570" s="529"/>
      <c r="V570" s="529"/>
      <c r="W570" s="528"/>
    </row>
    <row r="571" spans="5:23">
      <c r="E571" s="528"/>
      <c r="U571" s="529"/>
      <c r="V571" s="529"/>
      <c r="W571" s="528"/>
    </row>
    <row r="572" spans="5:23">
      <c r="E572" s="528"/>
      <c r="U572" s="529"/>
      <c r="V572" s="529"/>
      <c r="W572" s="528"/>
    </row>
    <row r="573" spans="5:23">
      <c r="E573" s="528"/>
      <c r="U573" s="529"/>
      <c r="V573" s="529"/>
      <c r="W573" s="528"/>
    </row>
    <row r="574" spans="5:23">
      <c r="E574" s="528"/>
      <c r="U574" s="529"/>
      <c r="V574" s="529"/>
      <c r="W574" s="528"/>
    </row>
    <row r="575" spans="5:23">
      <c r="E575" s="528"/>
      <c r="U575" s="529"/>
      <c r="V575" s="529"/>
      <c r="W575" s="528"/>
    </row>
    <row r="576" spans="5:23">
      <c r="E576" s="528"/>
      <c r="U576" s="529"/>
      <c r="V576" s="529"/>
      <c r="W576" s="528"/>
    </row>
    <row r="577" spans="5:23">
      <c r="E577" s="528"/>
      <c r="U577" s="529"/>
      <c r="V577" s="529"/>
      <c r="W577" s="528"/>
    </row>
    <row r="578" spans="5:23">
      <c r="E578" s="528"/>
      <c r="U578" s="529"/>
      <c r="V578" s="529"/>
      <c r="W578" s="528"/>
    </row>
    <row r="579" spans="5:23">
      <c r="E579" s="528"/>
      <c r="U579" s="529"/>
      <c r="V579" s="529"/>
      <c r="W579" s="528"/>
    </row>
    <row r="580" spans="5:23">
      <c r="E580" s="528"/>
      <c r="U580" s="529"/>
      <c r="V580" s="529"/>
      <c r="W580" s="528"/>
    </row>
    <row r="581" spans="5:23">
      <c r="E581" s="528"/>
      <c r="U581" s="529"/>
      <c r="V581" s="529"/>
      <c r="W581" s="528"/>
    </row>
    <row r="582" spans="5:23">
      <c r="E582" s="528"/>
      <c r="U582" s="529"/>
      <c r="V582" s="529"/>
      <c r="W582" s="528"/>
    </row>
    <row r="583" spans="5:23">
      <c r="E583" s="528"/>
      <c r="U583" s="529"/>
      <c r="V583" s="529"/>
      <c r="W583" s="528"/>
    </row>
    <row r="584" spans="5:23">
      <c r="E584" s="528"/>
      <c r="U584" s="529"/>
      <c r="V584" s="529"/>
      <c r="W584" s="528"/>
    </row>
    <row r="585" spans="5:23">
      <c r="E585" s="528"/>
      <c r="U585" s="529"/>
      <c r="V585" s="529"/>
      <c r="W585" s="528"/>
    </row>
    <row r="586" spans="5:23">
      <c r="E586" s="528"/>
      <c r="U586" s="529"/>
      <c r="V586" s="529"/>
      <c r="W586" s="528"/>
    </row>
    <row r="587" spans="5:23">
      <c r="E587" s="528"/>
      <c r="U587" s="529"/>
      <c r="V587" s="529"/>
      <c r="W587" s="528"/>
    </row>
    <row r="588" spans="5:23">
      <c r="E588" s="528"/>
      <c r="U588" s="529"/>
      <c r="V588" s="529"/>
      <c r="W588" s="528"/>
    </row>
    <row r="589" spans="5:23">
      <c r="E589" s="528"/>
      <c r="U589" s="529"/>
      <c r="V589" s="529"/>
      <c r="W589" s="528"/>
    </row>
    <row r="590" spans="5:23">
      <c r="E590" s="528"/>
      <c r="U590" s="529"/>
      <c r="V590" s="529"/>
      <c r="W590" s="528"/>
    </row>
    <row r="591" spans="5:23">
      <c r="E591" s="528"/>
      <c r="U591" s="529"/>
      <c r="V591" s="529"/>
      <c r="W591" s="528"/>
    </row>
    <row r="592" spans="5:23">
      <c r="E592" s="528"/>
      <c r="U592" s="529"/>
      <c r="V592" s="529"/>
      <c r="W592" s="528"/>
    </row>
    <row r="593" spans="5:23">
      <c r="E593" s="528"/>
      <c r="U593" s="529"/>
      <c r="V593" s="529"/>
      <c r="W593" s="528"/>
    </row>
    <row r="594" spans="5:23">
      <c r="E594" s="528"/>
      <c r="U594" s="529"/>
      <c r="V594" s="529"/>
      <c r="W594" s="528"/>
    </row>
    <row r="595" spans="5:23">
      <c r="E595" s="528"/>
      <c r="U595" s="529"/>
      <c r="V595" s="529"/>
      <c r="W595" s="528"/>
    </row>
    <row r="596" spans="5:23">
      <c r="E596" s="528"/>
      <c r="U596" s="529"/>
      <c r="V596" s="529"/>
      <c r="W596" s="528"/>
    </row>
    <row r="597" spans="5:23">
      <c r="E597" s="528"/>
      <c r="U597" s="529"/>
      <c r="V597" s="529"/>
      <c r="W597" s="528"/>
    </row>
    <row r="598" spans="5:23">
      <c r="E598" s="528"/>
      <c r="U598" s="529"/>
      <c r="V598" s="529"/>
      <c r="W598" s="528"/>
    </row>
    <row r="599" spans="5:23">
      <c r="E599" s="528"/>
      <c r="U599" s="529"/>
      <c r="V599" s="529"/>
      <c r="W599" s="528"/>
    </row>
    <row r="600" spans="5:23">
      <c r="E600" s="528"/>
      <c r="U600" s="529"/>
      <c r="V600" s="529"/>
      <c r="W600" s="528"/>
    </row>
    <row r="601" spans="5:23">
      <c r="E601" s="528"/>
      <c r="U601" s="529"/>
      <c r="V601" s="529"/>
      <c r="W601" s="528"/>
    </row>
    <row r="602" spans="5:23">
      <c r="E602" s="528"/>
      <c r="U602" s="529"/>
      <c r="V602" s="529"/>
      <c r="W602" s="528"/>
    </row>
    <row r="603" spans="5:23">
      <c r="E603" s="528"/>
      <c r="U603" s="529"/>
      <c r="V603" s="529"/>
      <c r="W603" s="528"/>
    </row>
    <row r="604" spans="5:23">
      <c r="E604" s="528"/>
      <c r="U604" s="529"/>
      <c r="V604" s="529"/>
      <c r="W604" s="528"/>
    </row>
    <row r="605" spans="5:23">
      <c r="E605" s="528"/>
      <c r="U605" s="529"/>
      <c r="V605" s="529"/>
      <c r="W605" s="528"/>
    </row>
    <row r="606" spans="5:23">
      <c r="E606" s="528"/>
      <c r="U606" s="529"/>
      <c r="V606" s="529"/>
      <c r="W606" s="528"/>
    </row>
    <row r="607" spans="5:23">
      <c r="E607" s="528"/>
      <c r="U607" s="529"/>
      <c r="V607" s="529"/>
      <c r="W607" s="528"/>
    </row>
    <row r="608" spans="5:23">
      <c r="E608" s="528"/>
      <c r="U608" s="529"/>
      <c r="V608" s="529"/>
      <c r="W608" s="528"/>
    </row>
    <row r="609" spans="5:23">
      <c r="E609" s="528"/>
      <c r="U609" s="529"/>
      <c r="V609" s="529"/>
      <c r="W609" s="528"/>
    </row>
    <row r="610" spans="5:23">
      <c r="E610" s="528"/>
      <c r="U610" s="529"/>
      <c r="V610" s="529"/>
      <c r="W610" s="528"/>
    </row>
    <row r="611" spans="5:23">
      <c r="E611" s="528"/>
      <c r="U611" s="529"/>
      <c r="V611" s="529"/>
      <c r="W611" s="528"/>
    </row>
    <row r="612" spans="5:23">
      <c r="E612" s="528"/>
      <c r="U612" s="529"/>
      <c r="V612" s="529"/>
      <c r="W612" s="528"/>
    </row>
    <row r="613" spans="5:23">
      <c r="E613" s="528"/>
      <c r="U613" s="529"/>
      <c r="V613" s="529"/>
      <c r="W613" s="528"/>
    </row>
    <row r="614" spans="5:23">
      <c r="E614" s="528"/>
      <c r="U614" s="529"/>
      <c r="V614" s="529"/>
      <c r="W614" s="528"/>
    </row>
    <row r="615" spans="5:23">
      <c r="E615" s="528"/>
      <c r="U615" s="529"/>
      <c r="V615" s="529"/>
      <c r="W615" s="528"/>
    </row>
    <row r="616" spans="5:23">
      <c r="E616" s="528"/>
      <c r="U616" s="529"/>
      <c r="V616" s="529"/>
      <c r="W616" s="528"/>
    </row>
    <row r="617" spans="5:23">
      <c r="E617" s="528"/>
      <c r="U617" s="529"/>
      <c r="V617" s="529"/>
      <c r="W617" s="528"/>
    </row>
    <row r="618" spans="5:23">
      <c r="E618" s="528"/>
      <c r="U618" s="529"/>
      <c r="V618" s="529"/>
      <c r="W618" s="528"/>
    </row>
    <row r="619" spans="5:23">
      <c r="E619" s="528"/>
      <c r="U619" s="529"/>
      <c r="V619" s="529"/>
      <c r="W619" s="528"/>
    </row>
    <row r="620" spans="5:23">
      <c r="E620" s="528"/>
      <c r="U620" s="529"/>
      <c r="V620" s="529"/>
      <c r="W620" s="528"/>
    </row>
    <row r="621" spans="5:23">
      <c r="E621" s="528"/>
      <c r="U621" s="529"/>
      <c r="V621" s="529"/>
      <c r="W621" s="528"/>
    </row>
    <row r="622" spans="5:23">
      <c r="E622" s="528"/>
      <c r="U622" s="529"/>
      <c r="V622" s="529"/>
      <c r="W622" s="528"/>
    </row>
    <row r="623" spans="5:23">
      <c r="E623" s="528"/>
      <c r="U623" s="529"/>
      <c r="V623" s="529"/>
      <c r="W623" s="528"/>
    </row>
    <row r="624" spans="5:23">
      <c r="E624" s="528"/>
      <c r="U624" s="529"/>
      <c r="V624" s="529"/>
      <c r="W624" s="528"/>
    </row>
    <row r="625" spans="5:23">
      <c r="E625" s="528"/>
      <c r="U625" s="529"/>
      <c r="V625" s="529"/>
      <c r="W625" s="528"/>
    </row>
    <row r="626" spans="5:23">
      <c r="E626" s="528"/>
      <c r="U626" s="529"/>
      <c r="V626" s="529"/>
      <c r="W626" s="528"/>
    </row>
    <row r="627" spans="5:23">
      <c r="E627" s="528"/>
      <c r="U627" s="529"/>
      <c r="V627" s="529"/>
      <c r="W627" s="528"/>
    </row>
    <row r="628" spans="5:23">
      <c r="E628" s="528"/>
      <c r="U628" s="529"/>
      <c r="V628" s="529"/>
      <c r="W628" s="528"/>
    </row>
    <row r="629" spans="5:23">
      <c r="E629" s="528"/>
      <c r="U629" s="529"/>
      <c r="V629" s="529"/>
      <c r="W629" s="528"/>
    </row>
    <row r="630" spans="5:23">
      <c r="E630" s="528"/>
      <c r="U630" s="529"/>
      <c r="V630" s="529"/>
      <c r="W630" s="528"/>
    </row>
    <row r="631" spans="5:23">
      <c r="E631" s="528"/>
      <c r="U631" s="529"/>
      <c r="V631" s="529"/>
      <c r="W631" s="528"/>
    </row>
    <row r="632" spans="5:23">
      <c r="E632" s="528"/>
      <c r="U632" s="529"/>
      <c r="V632" s="529"/>
      <c r="W632" s="528"/>
    </row>
    <row r="633" spans="5:23">
      <c r="E633" s="528"/>
      <c r="U633" s="529"/>
      <c r="V633" s="529"/>
      <c r="W633" s="528"/>
    </row>
    <row r="634" spans="5:23">
      <c r="E634" s="528"/>
      <c r="U634" s="529"/>
      <c r="V634" s="529"/>
      <c r="W634" s="528"/>
    </row>
    <row r="635" spans="5:23">
      <c r="E635" s="528"/>
      <c r="U635" s="529"/>
      <c r="V635" s="529"/>
      <c r="W635" s="528"/>
    </row>
    <row r="636" spans="5:23">
      <c r="E636" s="528"/>
      <c r="U636" s="529"/>
      <c r="V636" s="529"/>
      <c r="W636" s="528"/>
    </row>
    <row r="637" spans="5:23">
      <c r="E637" s="528"/>
      <c r="U637" s="529"/>
      <c r="V637" s="529"/>
      <c r="W637" s="528"/>
    </row>
    <row r="638" spans="5:23">
      <c r="E638" s="528"/>
      <c r="U638" s="529"/>
      <c r="V638" s="529"/>
      <c r="W638" s="528"/>
    </row>
    <row r="639" spans="5:23">
      <c r="E639" s="528"/>
      <c r="U639" s="529"/>
      <c r="V639" s="529"/>
      <c r="W639" s="528"/>
    </row>
    <row r="640" spans="5:23">
      <c r="E640" s="528"/>
      <c r="U640" s="529"/>
      <c r="V640" s="529"/>
      <c r="W640" s="528"/>
    </row>
    <row r="641" spans="5:23">
      <c r="E641" s="528"/>
      <c r="U641" s="529"/>
      <c r="V641" s="529"/>
      <c r="W641" s="528"/>
    </row>
    <row r="642" spans="5:23">
      <c r="E642" s="528"/>
      <c r="U642" s="529"/>
      <c r="V642" s="529"/>
      <c r="W642" s="528"/>
    </row>
    <row r="643" spans="5:23">
      <c r="E643" s="528"/>
      <c r="U643" s="529"/>
      <c r="V643" s="529"/>
      <c r="W643" s="528"/>
    </row>
    <row r="644" spans="5:23">
      <c r="E644" s="528"/>
      <c r="U644" s="529"/>
      <c r="V644" s="529"/>
      <c r="W644" s="528"/>
    </row>
    <row r="645" spans="5:23">
      <c r="E645" s="528"/>
      <c r="U645" s="529"/>
      <c r="V645" s="529"/>
      <c r="W645" s="528"/>
    </row>
    <row r="646" spans="5:23">
      <c r="E646" s="528"/>
      <c r="U646" s="529"/>
      <c r="V646" s="529"/>
      <c r="W646" s="528"/>
    </row>
    <row r="647" spans="5:23">
      <c r="E647" s="528"/>
      <c r="U647" s="529"/>
      <c r="V647" s="529"/>
      <c r="W647" s="528"/>
    </row>
    <row r="648" spans="5:23">
      <c r="E648" s="528"/>
      <c r="U648" s="529"/>
      <c r="V648" s="529"/>
      <c r="W648" s="528"/>
    </row>
    <row r="649" spans="5:23">
      <c r="E649" s="528"/>
      <c r="U649" s="529"/>
      <c r="V649" s="529"/>
      <c r="W649" s="528"/>
    </row>
    <row r="650" spans="5:23">
      <c r="E650" s="528"/>
      <c r="U650" s="529"/>
      <c r="V650" s="529"/>
      <c r="W650" s="528"/>
    </row>
    <row r="651" spans="5:23">
      <c r="E651" s="528"/>
      <c r="U651" s="529"/>
      <c r="V651" s="529"/>
      <c r="W651" s="528"/>
    </row>
    <row r="652" spans="5:23">
      <c r="E652" s="528"/>
      <c r="U652" s="529"/>
      <c r="V652" s="529"/>
      <c r="W652" s="528"/>
    </row>
    <row r="653" spans="5:23">
      <c r="E653" s="528"/>
      <c r="U653" s="529"/>
      <c r="V653" s="529"/>
      <c r="W653" s="528"/>
    </row>
    <row r="654" spans="5:23">
      <c r="E654" s="528"/>
      <c r="U654" s="529"/>
      <c r="V654" s="529"/>
      <c r="W654" s="528"/>
    </row>
    <row r="655" spans="5:23">
      <c r="E655" s="528"/>
      <c r="U655" s="529"/>
      <c r="V655" s="529"/>
      <c r="W655" s="528"/>
    </row>
    <row r="656" spans="5:23">
      <c r="E656" s="528"/>
      <c r="U656" s="529"/>
      <c r="V656" s="529"/>
      <c r="W656" s="528"/>
    </row>
    <row r="657" spans="5:23">
      <c r="E657" s="528"/>
      <c r="U657" s="529"/>
      <c r="V657" s="529"/>
      <c r="W657" s="528"/>
    </row>
    <row r="658" spans="5:23">
      <c r="E658" s="528"/>
      <c r="U658" s="529"/>
      <c r="V658" s="529"/>
      <c r="W658" s="528"/>
    </row>
    <row r="659" spans="5:23">
      <c r="E659" s="528"/>
      <c r="U659" s="529"/>
      <c r="V659" s="529"/>
      <c r="W659" s="528"/>
    </row>
    <row r="660" spans="5:23">
      <c r="E660" s="528"/>
      <c r="U660" s="529"/>
      <c r="V660" s="529"/>
      <c r="W660" s="528"/>
    </row>
    <row r="661" spans="5:23">
      <c r="E661" s="528"/>
      <c r="U661" s="529"/>
      <c r="V661" s="529"/>
      <c r="W661" s="528"/>
    </row>
    <row r="662" spans="5:23">
      <c r="E662" s="528"/>
      <c r="U662" s="529"/>
      <c r="V662" s="529"/>
      <c r="W662" s="528"/>
    </row>
    <row r="663" spans="5:23">
      <c r="E663" s="528"/>
      <c r="U663" s="529"/>
      <c r="V663" s="529"/>
      <c r="W663" s="528"/>
    </row>
    <row r="664" spans="5:23">
      <c r="E664" s="528"/>
      <c r="U664" s="529"/>
      <c r="V664" s="529"/>
      <c r="W664" s="528"/>
    </row>
    <row r="665" spans="5:23">
      <c r="E665" s="528"/>
      <c r="U665" s="529"/>
      <c r="V665" s="529"/>
      <c r="W665" s="528"/>
    </row>
    <row r="666" spans="5:23">
      <c r="E666" s="528"/>
      <c r="U666" s="529"/>
      <c r="V666" s="529"/>
      <c r="W666" s="528"/>
    </row>
    <row r="667" spans="5:23">
      <c r="E667" s="528"/>
      <c r="U667" s="529"/>
      <c r="V667" s="529"/>
      <c r="W667" s="528"/>
    </row>
    <row r="668" spans="5:23">
      <c r="E668" s="528"/>
      <c r="U668" s="529"/>
      <c r="V668" s="529"/>
      <c r="W668" s="528"/>
    </row>
    <row r="669" spans="5:23">
      <c r="E669" s="528"/>
      <c r="U669" s="529"/>
      <c r="V669" s="529"/>
      <c r="W669" s="528"/>
    </row>
    <row r="670" spans="5:23">
      <c r="E670" s="528"/>
      <c r="U670" s="529"/>
      <c r="V670" s="529"/>
      <c r="W670" s="528"/>
    </row>
    <row r="671" spans="5:23">
      <c r="E671" s="528"/>
      <c r="U671" s="529"/>
      <c r="V671" s="529"/>
      <c r="W671" s="528"/>
    </row>
    <row r="672" spans="5:23">
      <c r="E672" s="528"/>
      <c r="U672" s="529"/>
      <c r="V672" s="529"/>
      <c r="W672" s="528"/>
    </row>
    <row r="673" spans="5:23">
      <c r="E673" s="528"/>
      <c r="U673" s="529"/>
      <c r="V673" s="529"/>
      <c r="W673" s="528"/>
    </row>
    <row r="674" spans="5:23">
      <c r="E674" s="528"/>
      <c r="U674" s="529"/>
      <c r="V674" s="529"/>
      <c r="W674" s="528"/>
    </row>
    <row r="675" spans="5:23">
      <c r="E675" s="528"/>
      <c r="U675" s="529"/>
      <c r="V675" s="529"/>
      <c r="W675" s="528"/>
    </row>
    <row r="676" spans="5:23">
      <c r="E676" s="528"/>
      <c r="U676" s="529"/>
      <c r="V676" s="529"/>
      <c r="W676" s="528"/>
    </row>
    <row r="677" spans="5:23">
      <c r="E677" s="528"/>
      <c r="U677" s="529"/>
      <c r="V677" s="529"/>
      <c r="W677" s="528"/>
    </row>
    <row r="678" spans="5:23">
      <c r="E678" s="528"/>
      <c r="U678" s="529"/>
      <c r="V678" s="529"/>
      <c r="W678" s="528"/>
    </row>
    <row r="679" spans="5:23">
      <c r="E679" s="528"/>
      <c r="U679" s="529"/>
      <c r="V679" s="529"/>
      <c r="W679" s="528"/>
    </row>
    <row r="680" spans="5:23">
      <c r="E680" s="528"/>
      <c r="U680" s="529"/>
      <c r="V680" s="529"/>
      <c r="W680" s="528"/>
    </row>
    <row r="681" spans="5:23">
      <c r="E681" s="528"/>
      <c r="U681" s="529"/>
      <c r="V681" s="529"/>
      <c r="W681" s="528"/>
    </row>
    <row r="682" spans="5:23">
      <c r="E682" s="528"/>
      <c r="U682" s="529"/>
      <c r="V682" s="529"/>
      <c r="W682" s="528"/>
    </row>
    <row r="683" spans="5:23">
      <c r="E683" s="528"/>
      <c r="U683" s="529"/>
      <c r="V683" s="529"/>
      <c r="W683" s="528"/>
    </row>
    <row r="684" spans="5:23">
      <c r="E684" s="528"/>
      <c r="U684" s="529"/>
      <c r="V684" s="529"/>
      <c r="W684" s="528"/>
    </row>
    <row r="685" spans="5:23">
      <c r="E685" s="528"/>
      <c r="U685" s="529"/>
      <c r="V685" s="529"/>
      <c r="W685" s="528"/>
    </row>
    <row r="686" spans="5:23">
      <c r="E686" s="528"/>
      <c r="U686" s="529"/>
      <c r="V686" s="529"/>
      <c r="W686" s="528"/>
    </row>
    <row r="687" spans="5:23">
      <c r="E687" s="528"/>
      <c r="U687" s="529"/>
      <c r="V687" s="529"/>
      <c r="W687" s="528"/>
    </row>
    <row r="688" spans="5:23">
      <c r="E688" s="528"/>
      <c r="U688" s="529"/>
      <c r="V688" s="529"/>
      <c r="W688" s="528"/>
    </row>
    <row r="689" spans="5:23">
      <c r="E689" s="528"/>
      <c r="U689" s="529"/>
      <c r="V689" s="529"/>
      <c r="W689" s="528"/>
    </row>
    <row r="690" spans="5:23">
      <c r="E690" s="528"/>
      <c r="U690" s="529"/>
      <c r="V690" s="529"/>
      <c r="W690" s="528"/>
    </row>
    <row r="691" spans="5:23">
      <c r="E691" s="528"/>
      <c r="U691" s="529"/>
      <c r="V691" s="529"/>
      <c r="W691" s="528"/>
    </row>
    <row r="692" spans="5:23">
      <c r="E692" s="528"/>
      <c r="U692" s="529"/>
      <c r="V692" s="529"/>
      <c r="W692" s="528"/>
    </row>
    <row r="693" spans="5:23">
      <c r="E693" s="528"/>
      <c r="U693" s="529"/>
      <c r="V693" s="529"/>
      <c r="W693" s="528"/>
    </row>
    <row r="694" spans="5:23">
      <c r="E694" s="528"/>
      <c r="U694" s="529"/>
      <c r="V694" s="529"/>
      <c r="W694" s="528"/>
    </row>
    <row r="695" spans="5:23">
      <c r="E695" s="528"/>
      <c r="U695" s="529"/>
      <c r="V695" s="529"/>
      <c r="W695" s="528"/>
    </row>
    <row r="696" spans="5:23">
      <c r="E696" s="528"/>
      <c r="U696" s="529"/>
      <c r="V696" s="529"/>
      <c r="W696" s="528"/>
    </row>
    <row r="697" spans="5:23">
      <c r="E697" s="528"/>
      <c r="U697" s="529"/>
      <c r="V697" s="529"/>
      <c r="W697" s="528"/>
    </row>
    <row r="698" spans="5:23">
      <c r="E698" s="528"/>
      <c r="U698" s="529"/>
      <c r="V698" s="529"/>
      <c r="W698" s="528"/>
    </row>
    <row r="699" spans="5:23">
      <c r="E699" s="528"/>
      <c r="U699" s="529"/>
      <c r="V699" s="529"/>
      <c r="W699" s="528"/>
    </row>
    <row r="700" spans="5:23">
      <c r="E700" s="528"/>
      <c r="U700" s="529"/>
      <c r="V700" s="529"/>
      <c r="W700" s="528"/>
    </row>
    <row r="701" spans="5:23">
      <c r="E701" s="528"/>
      <c r="U701" s="529"/>
      <c r="V701" s="529"/>
      <c r="W701" s="528"/>
    </row>
    <row r="702" spans="5:23">
      <c r="E702" s="528"/>
      <c r="U702" s="529"/>
      <c r="V702" s="529"/>
      <c r="W702" s="528"/>
    </row>
    <row r="703" spans="5:23">
      <c r="E703" s="528"/>
      <c r="U703" s="529"/>
      <c r="V703" s="529"/>
      <c r="W703" s="528"/>
    </row>
    <row r="704" spans="5:23">
      <c r="E704" s="528"/>
      <c r="U704" s="529"/>
      <c r="V704" s="529"/>
      <c r="W704" s="528"/>
    </row>
    <row r="705" spans="5:23">
      <c r="E705" s="528"/>
      <c r="U705" s="529"/>
      <c r="V705" s="529"/>
      <c r="W705" s="528"/>
    </row>
    <row r="706" spans="5:23">
      <c r="E706" s="528"/>
      <c r="U706" s="529"/>
      <c r="V706" s="529"/>
      <c r="W706" s="528"/>
    </row>
    <row r="707" spans="5:23">
      <c r="E707" s="528"/>
      <c r="U707" s="529"/>
      <c r="V707" s="529"/>
      <c r="W707" s="528"/>
    </row>
    <row r="708" spans="5:23">
      <c r="E708" s="528"/>
      <c r="U708" s="529"/>
      <c r="V708" s="529"/>
      <c r="W708" s="528"/>
    </row>
    <row r="709" spans="5:23">
      <c r="E709" s="528"/>
      <c r="U709" s="529"/>
      <c r="V709" s="529"/>
      <c r="W709" s="528"/>
    </row>
    <row r="710" spans="5:23">
      <c r="E710" s="528"/>
      <c r="U710" s="529"/>
      <c r="V710" s="529"/>
      <c r="W710" s="528"/>
    </row>
    <row r="711" spans="5:23">
      <c r="E711" s="528"/>
      <c r="U711" s="529"/>
      <c r="V711" s="529"/>
      <c r="W711" s="528"/>
    </row>
    <row r="712" spans="5:23">
      <c r="E712" s="528"/>
      <c r="U712" s="529"/>
      <c r="V712" s="529"/>
      <c r="W712" s="528"/>
    </row>
    <row r="713" spans="5:23">
      <c r="E713" s="528"/>
      <c r="U713" s="529"/>
      <c r="V713" s="529"/>
      <c r="W713" s="528"/>
    </row>
    <row r="714" spans="5:23">
      <c r="E714" s="528"/>
      <c r="U714" s="529"/>
      <c r="V714" s="529"/>
      <c r="W714" s="528"/>
    </row>
    <row r="715" spans="5:23">
      <c r="E715" s="528"/>
      <c r="U715" s="529"/>
      <c r="V715" s="529"/>
      <c r="W715" s="528"/>
    </row>
    <row r="716" spans="5:23">
      <c r="E716" s="528"/>
      <c r="U716" s="529"/>
      <c r="V716" s="529"/>
      <c r="W716" s="528"/>
    </row>
    <row r="717" spans="5:23">
      <c r="E717" s="528"/>
      <c r="U717" s="529"/>
      <c r="V717" s="529"/>
      <c r="W717" s="528"/>
    </row>
    <row r="718" spans="5:23">
      <c r="E718" s="528"/>
      <c r="U718" s="529"/>
      <c r="V718" s="529"/>
      <c r="W718" s="528"/>
    </row>
    <row r="719" spans="5:23">
      <c r="E719" s="528"/>
      <c r="U719" s="529"/>
      <c r="V719" s="529"/>
      <c r="W719" s="528"/>
    </row>
    <row r="720" spans="5:23">
      <c r="E720" s="528"/>
      <c r="U720" s="529"/>
      <c r="V720" s="529"/>
      <c r="W720" s="528"/>
    </row>
    <row r="721" spans="5:23">
      <c r="E721" s="528"/>
      <c r="U721" s="529"/>
      <c r="V721" s="529"/>
      <c r="W721" s="528"/>
    </row>
    <row r="722" spans="5:23">
      <c r="E722" s="528"/>
      <c r="U722" s="529"/>
      <c r="V722" s="529"/>
      <c r="W722" s="528"/>
    </row>
    <row r="723" spans="5:23">
      <c r="E723" s="528"/>
      <c r="U723" s="529"/>
      <c r="V723" s="529"/>
      <c r="W723" s="528"/>
    </row>
    <row r="724" spans="5:23">
      <c r="E724" s="528"/>
      <c r="U724" s="529"/>
      <c r="V724" s="529"/>
      <c r="W724" s="528"/>
    </row>
    <row r="725" spans="5:23">
      <c r="E725" s="528"/>
      <c r="U725" s="529"/>
      <c r="V725" s="529"/>
      <c r="W725" s="528"/>
    </row>
    <row r="726" spans="5:23">
      <c r="E726" s="528"/>
      <c r="U726" s="529"/>
      <c r="V726" s="529"/>
      <c r="W726" s="528"/>
    </row>
    <row r="727" spans="5:23">
      <c r="E727" s="528"/>
      <c r="U727" s="529"/>
      <c r="V727" s="529"/>
      <c r="W727" s="528"/>
    </row>
    <row r="728" spans="5:23">
      <c r="E728" s="528"/>
      <c r="U728" s="529"/>
      <c r="V728" s="529"/>
      <c r="W728" s="528"/>
    </row>
    <row r="729" spans="5:23">
      <c r="E729" s="528"/>
      <c r="U729" s="529"/>
      <c r="V729" s="529"/>
      <c r="W729" s="528"/>
    </row>
    <row r="730" spans="5:23">
      <c r="E730" s="528"/>
      <c r="U730" s="529"/>
      <c r="V730" s="529"/>
      <c r="W730" s="528"/>
    </row>
    <row r="731" spans="5:23">
      <c r="E731" s="528"/>
      <c r="U731" s="529"/>
      <c r="V731" s="529"/>
      <c r="W731" s="528"/>
    </row>
    <row r="732" spans="5:23">
      <c r="E732" s="528"/>
      <c r="U732" s="529"/>
      <c r="V732" s="529"/>
      <c r="W732" s="528"/>
    </row>
    <row r="733" spans="5:23">
      <c r="E733" s="528"/>
      <c r="U733" s="529"/>
      <c r="V733" s="529"/>
      <c r="W733" s="528"/>
    </row>
    <row r="734" spans="5:23">
      <c r="E734" s="528"/>
      <c r="U734" s="529"/>
      <c r="V734" s="529"/>
      <c r="W734" s="528"/>
    </row>
    <row r="735" spans="5:23">
      <c r="E735" s="528"/>
      <c r="U735" s="529"/>
      <c r="V735" s="529"/>
      <c r="W735" s="528"/>
    </row>
    <row r="736" spans="5:23">
      <c r="E736" s="528"/>
      <c r="U736" s="529"/>
      <c r="V736" s="529"/>
      <c r="W736" s="528"/>
    </row>
    <row r="737" spans="5:23">
      <c r="E737" s="528"/>
      <c r="U737" s="529"/>
      <c r="V737" s="529"/>
      <c r="W737" s="528"/>
    </row>
    <row r="738" spans="5:23">
      <c r="E738" s="528"/>
      <c r="U738" s="529"/>
      <c r="V738" s="529"/>
      <c r="W738" s="528"/>
    </row>
    <row r="739" spans="5:23">
      <c r="E739" s="528"/>
      <c r="U739" s="529"/>
      <c r="V739" s="529"/>
      <c r="W739" s="528"/>
    </row>
    <row r="740" spans="5:23">
      <c r="E740" s="528"/>
      <c r="U740" s="529"/>
      <c r="V740" s="529"/>
      <c r="W740" s="528"/>
    </row>
    <row r="741" spans="5:23">
      <c r="E741" s="528"/>
      <c r="U741" s="529"/>
      <c r="V741" s="529"/>
      <c r="W741" s="528"/>
    </row>
    <row r="742" spans="5:23">
      <c r="E742" s="528"/>
      <c r="U742" s="529"/>
      <c r="V742" s="529"/>
      <c r="W742" s="528"/>
    </row>
    <row r="743" spans="5:23">
      <c r="E743" s="528"/>
      <c r="U743" s="529"/>
      <c r="V743" s="529"/>
      <c r="W743" s="528"/>
    </row>
    <row r="744" spans="5:23">
      <c r="E744" s="528"/>
      <c r="U744" s="529"/>
      <c r="V744" s="529"/>
      <c r="W744" s="528"/>
    </row>
    <row r="745" spans="5:23">
      <c r="E745" s="528"/>
      <c r="U745" s="529"/>
      <c r="V745" s="529"/>
      <c r="W745" s="528"/>
    </row>
    <row r="746" spans="5:23">
      <c r="E746" s="528"/>
      <c r="U746" s="529"/>
      <c r="V746" s="529"/>
      <c r="W746" s="528"/>
    </row>
    <row r="747" spans="5:23">
      <c r="E747" s="528"/>
      <c r="U747" s="529"/>
      <c r="V747" s="529"/>
      <c r="W747" s="528"/>
    </row>
    <row r="748" spans="5:23">
      <c r="E748" s="528"/>
      <c r="U748" s="529"/>
      <c r="V748" s="529"/>
      <c r="W748" s="528"/>
    </row>
    <row r="749" spans="5:23">
      <c r="E749" s="528"/>
      <c r="U749" s="529"/>
      <c r="V749" s="529"/>
      <c r="W749" s="528"/>
    </row>
    <row r="750" spans="5:23">
      <c r="E750" s="528"/>
      <c r="U750" s="529"/>
      <c r="V750" s="529"/>
      <c r="W750" s="528"/>
    </row>
    <row r="751" spans="5:23">
      <c r="E751" s="528"/>
      <c r="U751" s="529"/>
      <c r="V751" s="529"/>
      <c r="W751" s="528"/>
    </row>
    <row r="752" spans="5:23">
      <c r="E752" s="528"/>
      <c r="U752" s="529"/>
      <c r="V752" s="529"/>
      <c r="W752" s="528"/>
    </row>
    <row r="753" spans="5:23">
      <c r="E753" s="528"/>
      <c r="U753" s="529"/>
      <c r="V753" s="529"/>
      <c r="W753" s="528"/>
    </row>
    <row r="754" spans="5:23">
      <c r="E754" s="528"/>
      <c r="U754" s="529"/>
      <c r="V754" s="529"/>
      <c r="W754" s="528"/>
    </row>
    <row r="755" spans="5:23">
      <c r="E755" s="528"/>
      <c r="U755" s="529"/>
      <c r="V755" s="529"/>
      <c r="W755" s="528"/>
    </row>
    <row r="756" spans="5:23">
      <c r="E756" s="528"/>
      <c r="U756" s="529"/>
      <c r="V756" s="529"/>
      <c r="W756" s="528"/>
    </row>
    <row r="757" spans="5:23">
      <c r="E757" s="528"/>
      <c r="U757" s="529"/>
      <c r="V757" s="529"/>
      <c r="W757" s="528"/>
    </row>
    <row r="758" spans="5:23">
      <c r="E758" s="528"/>
      <c r="U758" s="529"/>
      <c r="V758" s="529"/>
      <c r="W758" s="528"/>
    </row>
    <row r="759" spans="5:23">
      <c r="E759" s="528"/>
      <c r="U759" s="529"/>
      <c r="V759" s="529"/>
      <c r="W759" s="528"/>
    </row>
    <row r="760" spans="5:23">
      <c r="E760" s="528"/>
      <c r="U760" s="529"/>
      <c r="V760" s="529"/>
      <c r="W760" s="528"/>
    </row>
    <row r="761" spans="5:23">
      <c r="E761" s="528"/>
      <c r="U761" s="529"/>
      <c r="V761" s="529"/>
      <c r="W761" s="528"/>
    </row>
    <row r="762" spans="5:23">
      <c r="E762" s="528"/>
      <c r="U762" s="529"/>
      <c r="V762" s="529"/>
      <c r="W762" s="528"/>
    </row>
    <row r="763" spans="5:23">
      <c r="E763" s="528"/>
      <c r="U763" s="529"/>
      <c r="V763" s="529"/>
      <c r="W763" s="528"/>
    </row>
    <row r="764" spans="5:23">
      <c r="E764" s="528"/>
      <c r="U764" s="529"/>
      <c r="V764" s="529"/>
      <c r="W764" s="528"/>
    </row>
    <row r="765" spans="5:23">
      <c r="E765" s="528"/>
      <c r="U765" s="529"/>
      <c r="V765" s="529"/>
      <c r="W765" s="528"/>
    </row>
    <row r="766" spans="5:23">
      <c r="E766" s="528"/>
      <c r="U766" s="529"/>
      <c r="V766" s="529"/>
      <c r="W766" s="528"/>
    </row>
    <row r="767" spans="5:23">
      <c r="E767" s="528"/>
      <c r="U767" s="529"/>
      <c r="V767" s="529"/>
      <c r="W767" s="528"/>
    </row>
    <row r="768" spans="5:23">
      <c r="E768" s="528"/>
      <c r="U768" s="529"/>
      <c r="V768" s="529"/>
      <c r="W768" s="528"/>
    </row>
    <row r="769" spans="5:23">
      <c r="E769" s="528"/>
      <c r="U769" s="529"/>
      <c r="V769" s="529"/>
      <c r="W769" s="528"/>
    </row>
    <row r="770" spans="5:23">
      <c r="E770" s="528"/>
      <c r="U770" s="529"/>
      <c r="V770" s="529"/>
      <c r="W770" s="528"/>
    </row>
    <row r="771" spans="5:23">
      <c r="E771" s="528"/>
      <c r="U771" s="529"/>
      <c r="V771" s="529"/>
      <c r="W771" s="528"/>
    </row>
    <row r="772" spans="5:23">
      <c r="E772" s="528"/>
      <c r="U772" s="529"/>
      <c r="V772" s="529"/>
      <c r="W772" s="528"/>
    </row>
    <row r="773" spans="5:23">
      <c r="E773" s="528"/>
      <c r="U773" s="529"/>
      <c r="V773" s="529"/>
      <c r="W773" s="528"/>
    </row>
    <row r="774" spans="5:23">
      <c r="E774" s="528"/>
      <c r="U774" s="529"/>
      <c r="V774" s="529"/>
      <c r="W774" s="528"/>
    </row>
    <row r="775" spans="5:23">
      <c r="E775" s="528"/>
      <c r="U775" s="529"/>
      <c r="V775" s="529"/>
      <c r="W775" s="528"/>
    </row>
    <row r="776" spans="5:23">
      <c r="E776" s="528"/>
      <c r="U776" s="529"/>
      <c r="V776" s="529"/>
      <c r="W776" s="528"/>
    </row>
    <row r="777" spans="5:23">
      <c r="E777" s="528"/>
      <c r="U777" s="529"/>
      <c r="V777" s="529"/>
      <c r="W777" s="528"/>
    </row>
    <row r="778" spans="5:23">
      <c r="E778" s="528"/>
      <c r="U778" s="529"/>
      <c r="V778" s="529"/>
      <c r="W778" s="528"/>
    </row>
    <row r="779" spans="5:23">
      <c r="E779" s="528"/>
      <c r="U779" s="529"/>
      <c r="V779" s="529"/>
      <c r="W779" s="528"/>
    </row>
    <row r="780" spans="5:23">
      <c r="E780" s="528"/>
      <c r="U780" s="529"/>
      <c r="V780" s="529"/>
      <c r="W780" s="528"/>
    </row>
    <row r="781" spans="5:23">
      <c r="E781" s="528"/>
      <c r="U781" s="529"/>
      <c r="V781" s="529"/>
      <c r="W781" s="528"/>
    </row>
    <row r="782" spans="5:23">
      <c r="E782" s="528"/>
      <c r="U782" s="529"/>
      <c r="V782" s="529"/>
      <c r="W782" s="528"/>
    </row>
    <row r="783" spans="5:23">
      <c r="E783" s="528"/>
      <c r="U783" s="529"/>
      <c r="V783" s="529"/>
      <c r="W783" s="528"/>
    </row>
    <row r="784" spans="5:23">
      <c r="E784" s="528"/>
      <c r="U784" s="529"/>
      <c r="V784" s="529"/>
      <c r="W784" s="528"/>
    </row>
    <row r="785" spans="5:23">
      <c r="E785" s="528"/>
      <c r="U785" s="529"/>
      <c r="V785" s="529"/>
      <c r="W785" s="528"/>
    </row>
    <row r="786" spans="5:23">
      <c r="E786" s="528"/>
      <c r="U786" s="529"/>
      <c r="V786" s="529"/>
      <c r="W786" s="528"/>
    </row>
    <row r="787" spans="5:23">
      <c r="E787" s="528"/>
      <c r="U787" s="529"/>
      <c r="V787" s="529"/>
      <c r="W787" s="528"/>
    </row>
    <row r="788" spans="5:23">
      <c r="E788" s="528"/>
      <c r="U788" s="529"/>
      <c r="V788" s="529"/>
      <c r="W788" s="528"/>
    </row>
    <row r="789" spans="5:23">
      <c r="E789" s="528"/>
      <c r="U789" s="529"/>
      <c r="V789" s="529"/>
      <c r="W789" s="528"/>
    </row>
    <row r="790" spans="5:23">
      <c r="E790" s="528"/>
      <c r="U790" s="529"/>
      <c r="V790" s="529"/>
      <c r="W790" s="528"/>
    </row>
    <row r="791" spans="5:23">
      <c r="E791" s="528"/>
      <c r="U791" s="529"/>
      <c r="V791" s="529"/>
      <c r="W791" s="528"/>
    </row>
    <row r="792" spans="5:23">
      <c r="E792" s="528"/>
      <c r="U792" s="529"/>
      <c r="V792" s="529"/>
      <c r="W792" s="528"/>
    </row>
    <row r="793" spans="5:23">
      <c r="E793" s="528"/>
      <c r="U793" s="529"/>
      <c r="V793" s="529"/>
      <c r="W793" s="528"/>
    </row>
    <row r="794" spans="5:23">
      <c r="E794" s="528"/>
      <c r="U794" s="529"/>
      <c r="V794" s="529"/>
      <c r="W794" s="528"/>
    </row>
    <row r="795" spans="5:23">
      <c r="E795" s="528"/>
      <c r="U795" s="529"/>
      <c r="V795" s="529"/>
      <c r="W795" s="528"/>
    </row>
    <row r="796" spans="5:23">
      <c r="E796" s="528"/>
      <c r="U796" s="529"/>
      <c r="V796" s="529"/>
      <c r="W796" s="528"/>
    </row>
    <row r="797" spans="5:23">
      <c r="E797" s="528"/>
      <c r="U797" s="529"/>
      <c r="V797" s="529"/>
      <c r="W797" s="528"/>
    </row>
    <row r="798" spans="5:23">
      <c r="E798" s="528"/>
      <c r="U798" s="529"/>
      <c r="V798" s="529"/>
      <c r="W798" s="528"/>
    </row>
    <row r="799" spans="5:23">
      <c r="E799" s="528"/>
      <c r="U799" s="529"/>
      <c r="V799" s="529"/>
      <c r="W799" s="528"/>
    </row>
    <row r="800" spans="5:23">
      <c r="E800" s="528"/>
      <c r="U800" s="529"/>
      <c r="V800" s="529"/>
      <c r="W800" s="528"/>
    </row>
    <row r="801" spans="5:23">
      <c r="E801" s="528"/>
      <c r="U801" s="529"/>
      <c r="V801" s="529"/>
      <c r="W801" s="528"/>
    </row>
    <row r="802" spans="5:23">
      <c r="E802" s="528"/>
      <c r="U802" s="529"/>
      <c r="V802" s="529"/>
      <c r="W802" s="528"/>
    </row>
    <row r="803" spans="5:23">
      <c r="E803" s="528"/>
      <c r="U803" s="529"/>
      <c r="V803" s="529"/>
      <c r="W803" s="528"/>
    </row>
    <row r="804" spans="5:23">
      <c r="E804" s="528"/>
      <c r="U804" s="529"/>
      <c r="V804" s="529"/>
      <c r="W804" s="528"/>
    </row>
    <row r="805" spans="5:23">
      <c r="E805" s="528"/>
      <c r="U805" s="529"/>
      <c r="V805" s="529"/>
      <c r="W805" s="528"/>
    </row>
    <row r="806" spans="5:23">
      <c r="E806" s="528"/>
      <c r="U806" s="529"/>
      <c r="V806" s="529"/>
      <c r="W806" s="528"/>
    </row>
    <row r="807" spans="5:23">
      <c r="E807" s="528"/>
      <c r="U807" s="529"/>
      <c r="V807" s="529"/>
      <c r="W807" s="528"/>
    </row>
    <row r="808" spans="5:23">
      <c r="E808" s="528"/>
      <c r="U808" s="529"/>
      <c r="V808" s="529"/>
      <c r="W808" s="528"/>
    </row>
    <row r="809" spans="5:23">
      <c r="E809" s="528"/>
      <c r="U809" s="529"/>
      <c r="V809" s="529"/>
      <c r="W809" s="528"/>
    </row>
    <row r="810" spans="5:23">
      <c r="E810" s="528"/>
      <c r="U810" s="529"/>
      <c r="V810" s="529"/>
      <c r="W810" s="528"/>
    </row>
    <row r="811" spans="5:23">
      <c r="E811" s="528"/>
      <c r="U811" s="529"/>
      <c r="V811" s="529"/>
      <c r="W811" s="528"/>
    </row>
    <row r="812" spans="5:23">
      <c r="E812" s="528"/>
      <c r="U812" s="529"/>
      <c r="V812" s="529"/>
      <c r="W812" s="528"/>
    </row>
    <row r="813" spans="5:23">
      <c r="E813" s="528"/>
      <c r="U813" s="529"/>
      <c r="V813" s="529"/>
      <c r="W813" s="528"/>
    </row>
    <row r="814" spans="5:23">
      <c r="E814" s="528"/>
      <c r="U814" s="529"/>
      <c r="V814" s="529"/>
      <c r="W814" s="528"/>
    </row>
    <row r="815" spans="5:23">
      <c r="E815" s="528"/>
      <c r="U815" s="529"/>
      <c r="V815" s="529"/>
      <c r="W815" s="528"/>
    </row>
    <row r="816" spans="5:23">
      <c r="E816" s="528"/>
      <c r="U816" s="529"/>
      <c r="V816" s="529"/>
      <c r="W816" s="528"/>
    </row>
    <row r="817" spans="5:23">
      <c r="E817" s="528"/>
      <c r="U817" s="529"/>
      <c r="V817" s="529"/>
      <c r="W817" s="528"/>
    </row>
    <row r="818" spans="5:23">
      <c r="E818" s="528"/>
      <c r="U818" s="529"/>
      <c r="V818" s="529"/>
      <c r="W818" s="528"/>
    </row>
    <row r="819" spans="5:23">
      <c r="E819" s="528"/>
      <c r="U819" s="529"/>
      <c r="V819" s="529"/>
      <c r="W819" s="528"/>
    </row>
    <row r="820" spans="5:23">
      <c r="E820" s="528"/>
      <c r="U820" s="529"/>
      <c r="V820" s="529"/>
      <c r="W820" s="528"/>
    </row>
    <row r="821" spans="5:23">
      <c r="E821" s="528"/>
      <c r="U821" s="529"/>
      <c r="V821" s="529"/>
      <c r="W821" s="528"/>
    </row>
    <row r="822" spans="5:23">
      <c r="E822" s="528"/>
      <c r="U822" s="529"/>
      <c r="V822" s="529"/>
      <c r="W822" s="528"/>
    </row>
    <row r="823" spans="5:23">
      <c r="E823" s="528"/>
      <c r="U823" s="529"/>
      <c r="V823" s="529"/>
      <c r="W823" s="528"/>
    </row>
    <row r="824" spans="5:23">
      <c r="E824" s="528"/>
      <c r="U824" s="529"/>
      <c r="V824" s="529"/>
      <c r="W824" s="528"/>
    </row>
    <row r="825" spans="5:23">
      <c r="E825" s="528"/>
      <c r="U825" s="529"/>
      <c r="V825" s="529"/>
      <c r="W825" s="528"/>
    </row>
    <row r="826" spans="5:23">
      <c r="E826" s="528"/>
      <c r="U826" s="529"/>
      <c r="V826" s="529"/>
      <c r="W826" s="528"/>
    </row>
    <row r="827" spans="5:23">
      <c r="E827" s="528"/>
      <c r="U827" s="529"/>
      <c r="V827" s="529"/>
      <c r="W827" s="528"/>
    </row>
    <row r="828" spans="5:23">
      <c r="E828" s="528"/>
      <c r="U828" s="529"/>
      <c r="V828" s="529"/>
      <c r="W828" s="528"/>
    </row>
    <row r="829" spans="5:23">
      <c r="E829" s="528"/>
      <c r="U829" s="529"/>
      <c r="V829" s="529"/>
      <c r="W829" s="528"/>
    </row>
    <row r="830" spans="5:23">
      <c r="E830" s="528"/>
      <c r="U830" s="529"/>
      <c r="V830" s="529"/>
      <c r="W830" s="528"/>
    </row>
    <row r="831" spans="5:23">
      <c r="E831" s="528"/>
      <c r="U831" s="529"/>
      <c r="V831" s="529"/>
      <c r="W831" s="528"/>
    </row>
    <row r="832" spans="5:23">
      <c r="E832" s="528"/>
      <c r="U832" s="529"/>
      <c r="V832" s="529"/>
      <c r="W832" s="528"/>
    </row>
    <row r="833" spans="5:23">
      <c r="E833" s="528"/>
      <c r="U833" s="529"/>
      <c r="V833" s="529"/>
      <c r="W833" s="528"/>
    </row>
    <row r="834" spans="5:23">
      <c r="E834" s="528"/>
      <c r="U834" s="529"/>
      <c r="V834" s="529"/>
      <c r="W834" s="528"/>
    </row>
    <row r="835" spans="5:23">
      <c r="E835" s="528"/>
      <c r="U835" s="529"/>
      <c r="V835" s="529"/>
      <c r="W835" s="528"/>
    </row>
    <row r="836" spans="5:23">
      <c r="E836" s="528"/>
      <c r="U836" s="529"/>
      <c r="V836" s="529"/>
      <c r="W836" s="528"/>
    </row>
    <row r="837" spans="5:23">
      <c r="E837" s="528"/>
      <c r="U837" s="529"/>
      <c r="V837" s="529"/>
      <c r="W837" s="528"/>
    </row>
    <row r="838" spans="5:23">
      <c r="E838" s="528"/>
      <c r="U838" s="529"/>
      <c r="V838" s="529"/>
      <c r="W838" s="528"/>
    </row>
    <row r="839" spans="5:23">
      <c r="E839" s="528"/>
      <c r="U839" s="529"/>
      <c r="V839" s="529"/>
      <c r="W839" s="528"/>
    </row>
    <row r="840" spans="5:23">
      <c r="E840" s="528"/>
      <c r="U840" s="529"/>
      <c r="V840" s="529"/>
      <c r="W840" s="528"/>
    </row>
    <row r="841" spans="5:23">
      <c r="E841" s="528"/>
      <c r="U841" s="529"/>
      <c r="V841" s="529"/>
      <c r="W841" s="528"/>
    </row>
    <row r="842" spans="5:23">
      <c r="E842" s="528"/>
      <c r="U842" s="529"/>
      <c r="V842" s="529"/>
      <c r="W842" s="528"/>
    </row>
    <row r="843" spans="5:23">
      <c r="E843" s="528"/>
      <c r="U843" s="529"/>
      <c r="V843" s="529"/>
      <c r="W843" s="528"/>
    </row>
    <row r="844" spans="5:23">
      <c r="E844" s="528"/>
      <c r="U844" s="529"/>
      <c r="V844" s="529"/>
      <c r="W844" s="528"/>
    </row>
    <row r="845" spans="5:23">
      <c r="E845" s="528"/>
      <c r="U845" s="529"/>
      <c r="V845" s="529"/>
      <c r="W845" s="528"/>
    </row>
    <row r="846" spans="5:23">
      <c r="E846" s="528"/>
      <c r="U846" s="529"/>
      <c r="V846" s="529"/>
      <c r="W846" s="528"/>
    </row>
    <row r="847" spans="5:23">
      <c r="E847" s="528"/>
      <c r="U847" s="529"/>
      <c r="V847" s="529"/>
      <c r="W847" s="528"/>
    </row>
    <row r="848" spans="5:23">
      <c r="E848" s="528"/>
      <c r="U848" s="529"/>
      <c r="V848" s="529"/>
      <c r="W848" s="528"/>
    </row>
    <row r="849" spans="5:23">
      <c r="E849" s="528"/>
      <c r="U849" s="529"/>
      <c r="V849" s="529"/>
      <c r="W849" s="528"/>
    </row>
    <row r="850" spans="5:23">
      <c r="E850" s="528"/>
      <c r="U850" s="529"/>
      <c r="V850" s="529"/>
      <c r="W850" s="528"/>
    </row>
    <row r="851" spans="5:23">
      <c r="E851" s="528"/>
      <c r="U851" s="529"/>
      <c r="V851" s="529"/>
      <c r="W851" s="528"/>
    </row>
    <row r="852" spans="5:23">
      <c r="E852" s="528"/>
      <c r="U852" s="529"/>
      <c r="V852" s="529"/>
      <c r="W852" s="528"/>
    </row>
    <row r="853" spans="5:23">
      <c r="E853" s="528"/>
      <c r="U853" s="529"/>
      <c r="V853" s="529"/>
      <c r="W853" s="528"/>
    </row>
    <row r="854" spans="5:23">
      <c r="E854" s="528"/>
      <c r="U854" s="529"/>
      <c r="V854" s="529"/>
      <c r="W854" s="528"/>
    </row>
    <row r="855" spans="5:23">
      <c r="E855" s="528"/>
      <c r="U855" s="529"/>
      <c r="V855" s="529"/>
      <c r="W855" s="528"/>
    </row>
    <row r="856" spans="5:23">
      <c r="E856" s="528"/>
      <c r="U856" s="529"/>
      <c r="V856" s="529"/>
      <c r="W856" s="528"/>
    </row>
    <row r="857" spans="5:23">
      <c r="E857" s="528"/>
      <c r="U857" s="529"/>
      <c r="V857" s="529"/>
      <c r="W857" s="528"/>
    </row>
    <row r="858" spans="5:23">
      <c r="E858" s="528"/>
      <c r="U858" s="529"/>
      <c r="V858" s="529"/>
      <c r="W858" s="528"/>
    </row>
    <row r="859" spans="5:23">
      <c r="E859" s="528"/>
      <c r="U859" s="529"/>
      <c r="V859" s="529"/>
      <c r="W859" s="528"/>
    </row>
    <row r="860" spans="5:23">
      <c r="E860" s="528"/>
      <c r="U860" s="529"/>
      <c r="V860" s="529"/>
      <c r="W860" s="528"/>
    </row>
    <row r="861" spans="5:23">
      <c r="E861" s="528"/>
      <c r="U861" s="529"/>
      <c r="V861" s="529"/>
      <c r="W861" s="528"/>
    </row>
    <row r="862" spans="5:23">
      <c r="E862" s="528"/>
      <c r="U862" s="529"/>
      <c r="V862" s="529"/>
      <c r="W862" s="528"/>
    </row>
    <row r="863" spans="5:23">
      <c r="E863" s="528"/>
      <c r="U863" s="529"/>
      <c r="V863" s="529"/>
      <c r="W863" s="528"/>
    </row>
    <row r="864" spans="5:23">
      <c r="E864" s="528"/>
      <c r="U864" s="529"/>
      <c r="V864" s="529"/>
      <c r="W864" s="528"/>
    </row>
    <row r="865" spans="5:23">
      <c r="E865" s="528"/>
      <c r="U865" s="529"/>
      <c r="V865" s="529"/>
      <c r="W865" s="528"/>
    </row>
    <row r="866" spans="5:23">
      <c r="E866" s="528"/>
      <c r="U866" s="529"/>
      <c r="V866" s="529"/>
      <c r="W866" s="528"/>
    </row>
    <row r="867" spans="5:23">
      <c r="E867" s="528"/>
      <c r="U867" s="529"/>
      <c r="V867" s="529"/>
      <c r="W867" s="528"/>
    </row>
    <row r="868" spans="5:23">
      <c r="E868" s="528"/>
      <c r="U868" s="529"/>
      <c r="V868" s="529"/>
      <c r="W868" s="528"/>
    </row>
    <row r="869" spans="5:23">
      <c r="E869" s="528"/>
      <c r="U869" s="529"/>
      <c r="V869" s="529"/>
      <c r="W869" s="528"/>
    </row>
    <row r="870" spans="5:23">
      <c r="E870" s="528"/>
      <c r="U870" s="529"/>
      <c r="V870" s="529"/>
      <c r="W870" s="528"/>
    </row>
    <row r="871" spans="5:23">
      <c r="E871" s="528"/>
      <c r="U871" s="529"/>
      <c r="V871" s="529"/>
      <c r="W871" s="528"/>
    </row>
    <row r="872" spans="5:23">
      <c r="E872" s="528"/>
      <c r="U872" s="529"/>
      <c r="V872" s="529"/>
      <c r="W872" s="528"/>
    </row>
    <row r="873" spans="5:23">
      <c r="E873" s="528"/>
      <c r="U873" s="529"/>
      <c r="V873" s="529"/>
      <c r="W873" s="528"/>
    </row>
    <row r="874" spans="5:23">
      <c r="E874" s="528"/>
      <c r="U874" s="529"/>
      <c r="V874" s="529"/>
      <c r="W874" s="528"/>
    </row>
    <row r="875" spans="5:23">
      <c r="E875" s="528"/>
      <c r="U875" s="529"/>
      <c r="V875" s="529"/>
      <c r="W875" s="528"/>
    </row>
    <row r="876" spans="5:23">
      <c r="E876" s="528"/>
      <c r="U876" s="529"/>
      <c r="V876" s="529"/>
      <c r="W876" s="528"/>
    </row>
    <row r="877" spans="5:23">
      <c r="E877" s="528"/>
      <c r="U877" s="529"/>
      <c r="V877" s="529"/>
      <c r="W877" s="528"/>
    </row>
    <row r="878" spans="5:23">
      <c r="E878" s="528"/>
      <c r="U878" s="529"/>
      <c r="V878" s="529"/>
      <c r="W878" s="528"/>
    </row>
    <row r="879" spans="5:23">
      <c r="E879" s="528"/>
      <c r="U879" s="529"/>
      <c r="V879" s="529"/>
      <c r="W879" s="528"/>
    </row>
    <row r="880" spans="5:23">
      <c r="E880" s="528"/>
      <c r="U880" s="529"/>
      <c r="V880" s="529"/>
      <c r="W880" s="528"/>
    </row>
    <row r="881" spans="5:23">
      <c r="E881" s="528"/>
      <c r="U881" s="529"/>
      <c r="V881" s="529"/>
      <c r="W881" s="528"/>
    </row>
    <row r="882" spans="5:23">
      <c r="E882" s="528"/>
      <c r="U882" s="529"/>
      <c r="V882" s="529"/>
      <c r="W882" s="528"/>
    </row>
    <row r="883" spans="5:23">
      <c r="E883" s="528"/>
      <c r="U883" s="529"/>
      <c r="V883" s="529"/>
      <c r="W883" s="528"/>
    </row>
    <row r="884" spans="5:23">
      <c r="E884" s="528"/>
      <c r="U884" s="529"/>
      <c r="V884" s="529"/>
      <c r="W884" s="528"/>
    </row>
    <row r="885" spans="5:23">
      <c r="E885" s="528"/>
      <c r="U885" s="529"/>
      <c r="V885" s="529"/>
      <c r="W885" s="528"/>
    </row>
    <row r="886" spans="5:23">
      <c r="E886" s="528"/>
      <c r="U886" s="529"/>
      <c r="V886" s="529"/>
      <c r="W886" s="528"/>
    </row>
    <row r="887" spans="5:23">
      <c r="E887" s="528"/>
      <c r="U887" s="529"/>
      <c r="V887" s="529"/>
      <c r="W887" s="528"/>
    </row>
    <row r="888" spans="5:23">
      <c r="E888" s="528"/>
      <c r="U888" s="529"/>
      <c r="V888" s="529"/>
      <c r="W888" s="528"/>
    </row>
    <row r="889" spans="5:23">
      <c r="E889" s="528"/>
      <c r="U889" s="529"/>
      <c r="V889" s="529"/>
      <c r="W889" s="528"/>
    </row>
    <row r="890" spans="5:23">
      <c r="E890" s="528"/>
      <c r="U890" s="529"/>
      <c r="V890" s="529"/>
      <c r="W890" s="528"/>
    </row>
    <row r="891" spans="5:23">
      <c r="E891" s="528"/>
      <c r="U891" s="529"/>
      <c r="V891" s="529"/>
      <c r="W891" s="528"/>
    </row>
    <row r="892" spans="5:23">
      <c r="E892" s="528"/>
      <c r="U892" s="529"/>
      <c r="V892" s="529"/>
      <c r="W892" s="528"/>
    </row>
    <row r="893" spans="5:23">
      <c r="E893" s="528"/>
      <c r="U893" s="529"/>
      <c r="V893" s="529"/>
      <c r="W893" s="528"/>
    </row>
    <row r="894" spans="5:23">
      <c r="E894" s="528"/>
      <c r="U894" s="529"/>
      <c r="V894" s="529"/>
      <c r="W894" s="528"/>
    </row>
    <row r="895" spans="5:23">
      <c r="E895" s="528"/>
      <c r="U895" s="529"/>
      <c r="V895" s="529"/>
      <c r="W895" s="528"/>
    </row>
    <row r="896" spans="5:23">
      <c r="E896" s="528"/>
      <c r="U896" s="529"/>
      <c r="V896" s="529"/>
      <c r="W896" s="528"/>
    </row>
    <row r="897" spans="5:23">
      <c r="E897" s="528"/>
      <c r="U897" s="529"/>
      <c r="V897" s="529"/>
      <c r="W897" s="528"/>
    </row>
    <row r="898" spans="5:23">
      <c r="E898" s="528"/>
      <c r="U898" s="529"/>
      <c r="V898" s="529"/>
      <c r="W898" s="528"/>
    </row>
    <row r="899" spans="5:23">
      <c r="E899" s="528"/>
      <c r="U899" s="529"/>
      <c r="V899" s="529"/>
      <c r="W899" s="528"/>
    </row>
    <row r="900" spans="5:23">
      <c r="E900" s="528"/>
      <c r="U900" s="529"/>
      <c r="V900" s="529"/>
      <c r="W900" s="528"/>
    </row>
    <row r="901" spans="5:23">
      <c r="E901" s="528"/>
      <c r="U901" s="529"/>
      <c r="V901" s="529"/>
      <c r="W901" s="528"/>
    </row>
    <row r="902" spans="5:23">
      <c r="E902" s="528"/>
      <c r="U902" s="529"/>
      <c r="V902" s="529"/>
      <c r="W902" s="528"/>
    </row>
    <row r="903" spans="5:23">
      <c r="E903" s="528"/>
      <c r="U903" s="529"/>
      <c r="V903" s="529"/>
      <c r="W903" s="528"/>
    </row>
    <row r="904" spans="5:23">
      <c r="E904" s="528"/>
      <c r="U904" s="529"/>
      <c r="V904" s="529"/>
      <c r="W904" s="528"/>
    </row>
    <row r="905" spans="5:23">
      <c r="E905" s="528"/>
      <c r="U905" s="529"/>
      <c r="V905" s="529"/>
      <c r="W905" s="528"/>
    </row>
    <row r="906" spans="5:23">
      <c r="E906" s="528"/>
      <c r="U906" s="529"/>
      <c r="V906" s="529"/>
      <c r="W906" s="528"/>
    </row>
    <row r="907" spans="5:23">
      <c r="E907" s="528"/>
      <c r="U907" s="529"/>
      <c r="V907" s="529"/>
      <c r="W907" s="528"/>
    </row>
    <row r="908" spans="5:23">
      <c r="E908" s="528"/>
      <c r="U908" s="529"/>
      <c r="V908" s="529"/>
      <c r="W908" s="528"/>
    </row>
    <row r="909" spans="5:23">
      <c r="E909" s="528"/>
      <c r="U909" s="529"/>
      <c r="V909" s="529"/>
      <c r="W909" s="528"/>
    </row>
    <row r="910" spans="5:23">
      <c r="E910" s="528"/>
      <c r="U910" s="529"/>
      <c r="V910" s="529"/>
      <c r="W910" s="528"/>
    </row>
    <row r="911" spans="5:23">
      <c r="E911" s="528"/>
      <c r="U911" s="529"/>
      <c r="V911" s="529"/>
      <c r="W911" s="528"/>
    </row>
    <row r="912" spans="5:23">
      <c r="E912" s="528"/>
      <c r="U912" s="529"/>
      <c r="V912" s="529"/>
      <c r="W912" s="528"/>
    </row>
    <row r="913" spans="5:23">
      <c r="E913" s="528"/>
      <c r="U913" s="529"/>
      <c r="V913" s="529"/>
      <c r="W913" s="528"/>
    </row>
    <row r="914" spans="5:23">
      <c r="E914" s="528"/>
      <c r="U914" s="529"/>
      <c r="V914" s="529"/>
      <c r="W914" s="528"/>
    </row>
    <row r="915" spans="5:23">
      <c r="E915" s="528"/>
      <c r="U915" s="529"/>
      <c r="V915" s="529"/>
      <c r="W915" s="528"/>
    </row>
    <row r="916" spans="5:23">
      <c r="E916" s="528"/>
      <c r="U916" s="529"/>
      <c r="V916" s="529"/>
      <c r="W916" s="528"/>
    </row>
    <row r="917" spans="5:23">
      <c r="E917" s="528"/>
      <c r="U917" s="529"/>
      <c r="V917" s="529"/>
      <c r="W917" s="528"/>
    </row>
    <row r="918" spans="5:23">
      <c r="E918" s="528"/>
      <c r="U918" s="529"/>
      <c r="V918" s="529"/>
      <c r="W918" s="528"/>
    </row>
    <row r="919" spans="5:23">
      <c r="E919" s="528"/>
      <c r="U919" s="529"/>
      <c r="V919" s="529"/>
      <c r="W919" s="528"/>
    </row>
    <row r="920" spans="5:23">
      <c r="E920" s="528"/>
      <c r="U920" s="529"/>
      <c r="V920" s="529"/>
      <c r="W920" s="528"/>
    </row>
    <row r="921" spans="5:23">
      <c r="E921" s="528"/>
      <c r="U921" s="529"/>
      <c r="V921" s="529"/>
      <c r="W921" s="528"/>
    </row>
    <row r="922" spans="5:23">
      <c r="E922" s="528"/>
      <c r="U922" s="529"/>
      <c r="V922" s="529"/>
      <c r="W922" s="528"/>
    </row>
    <row r="923" spans="5:23">
      <c r="E923" s="528"/>
      <c r="U923" s="529"/>
      <c r="V923" s="529"/>
      <c r="W923" s="528"/>
    </row>
    <row r="924" spans="5:23">
      <c r="E924" s="528"/>
      <c r="U924" s="529"/>
      <c r="V924" s="529"/>
      <c r="W924" s="528"/>
    </row>
    <row r="925" spans="5:23">
      <c r="E925" s="528"/>
      <c r="U925" s="529"/>
      <c r="V925" s="529"/>
      <c r="W925" s="528"/>
    </row>
    <row r="926" spans="5:23">
      <c r="E926" s="528"/>
      <c r="U926" s="529"/>
      <c r="V926" s="529"/>
      <c r="W926" s="528"/>
    </row>
    <row r="927" spans="5:23">
      <c r="E927" s="528"/>
      <c r="U927" s="529"/>
      <c r="V927" s="529"/>
      <c r="W927" s="528"/>
    </row>
    <row r="928" spans="5:23">
      <c r="E928" s="528"/>
      <c r="U928" s="529"/>
      <c r="V928" s="529"/>
      <c r="W928" s="528"/>
    </row>
    <row r="929" spans="5:23">
      <c r="E929" s="528"/>
      <c r="U929" s="529"/>
      <c r="V929" s="529"/>
      <c r="W929" s="528"/>
    </row>
    <row r="930" spans="5:23">
      <c r="E930" s="528"/>
      <c r="U930" s="529"/>
      <c r="V930" s="529"/>
      <c r="W930" s="528"/>
    </row>
    <row r="931" spans="5:23">
      <c r="E931" s="528"/>
      <c r="U931" s="529"/>
      <c r="V931" s="529"/>
      <c r="W931" s="528"/>
    </row>
    <row r="932" spans="5:23">
      <c r="E932" s="528"/>
      <c r="U932" s="529"/>
      <c r="V932" s="529"/>
      <c r="W932" s="528"/>
    </row>
    <row r="933" spans="5:23">
      <c r="E933" s="528"/>
      <c r="U933" s="529"/>
      <c r="V933" s="529"/>
      <c r="W933" s="528"/>
    </row>
    <row r="934" spans="5:23">
      <c r="E934" s="528"/>
      <c r="U934" s="529"/>
      <c r="V934" s="529"/>
      <c r="W934" s="528"/>
    </row>
    <row r="935" spans="5:23">
      <c r="E935" s="528"/>
      <c r="U935" s="529"/>
      <c r="V935" s="529"/>
      <c r="W935" s="528"/>
    </row>
    <row r="936" spans="5:23">
      <c r="E936" s="528"/>
      <c r="U936" s="529"/>
      <c r="V936" s="529"/>
      <c r="W936" s="528"/>
    </row>
    <row r="937" spans="5:23">
      <c r="E937" s="528"/>
      <c r="U937" s="529"/>
      <c r="V937" s="529"/>
      <c r="W937" s="528"/>
    </row>
    <row r="938" spans="5:23">
      <c r="E938" s="528"/>
      <c r="U938" s="529"/>
      <c r="V938" s="529"/>
      <c r="W938" s="528"/>
    </row>
    <row r="939" spans="5:23">
      <c r="E939" s="528"/>
      <c r="U939" s="529"/>
      <c r="V939" s="529"/>
      <c r="W939" s="528"/>
    </row>
    <row r="940" spans="5:23">
      <c r="E940" s="528"/>
      <c r="U940" s="529"/>
      <c r="V940" s="529"/>
      <c r="W940" s="528"/>
    </row>
    <row r="941" spans="5:23">
      <c r="E941" s="528"/>
      <c r="U941" s="529"/>
      <c r="V941" s="529"/>
      <c r="W941" s="528"/>
    </row>
    <row r="942" spans="5:23">
      <c r="E942" s="528"/>
      <c r="U942" s="529"/>
      <c r="V942" s="529"/>
      <c r="W942" s="528"/>
    </row>
    <row r="943" spans="5:23">
      <c r="E943" s="528"/>
      <c r="U943" s="529"/>
      <c r="V943" s="529"/>
      <c r="W943" s="528"/>
    </row>
    <row r="944" spans="5:23">
      <c r="E944" s="528"/>
      <c r="U944" s="529"/>
      <c r="V944" s="529"/>
      <c r="W944" s="528"/>
    </row>
    <row r="945" spans="5:23">
      <c r="E945" s="528"/>
      <c r="U945" s="529"/>
      <c r="V945" s="529"/>
      <c r="W945" s="528"/>
    </row>
    <row r="946" spans="5:23">
      <c r="E946" s="528"/>
      <c r="U946" s="529"/>
      <c r="V946" s="529"/>
      <c r="W946" s="528"/>
    </row>
    <row r="947" spans="5:23">
      <c r="E947" s="528"/>
      <c r="U947" s="529"/>
      <c r="V947" s="529"/>
      <c r="W947" s="528"/>
    </row>
    <row r="948" spans="5:23">
      <c r="E948" s="528"/>
      <c r="U948" s="529"/>
      <c r="V948" s="529"/>
      <c r="W948" s="528"/>
    </row>
    <row r="949" spans="5:23">
      <c r="E949" s="528"/>
      <c r="U949" s="529"/>
      <c r="V949" s="529"/>
      <c r="W949" s="528"/>
    </row>
    <row r="950" spans="5:23">
      <c r="E950" s="528"/>
      <c r="U950" s="529"/>
      <c r="V950" s="529"/>
      <c r="W950" s="528"/>
    </row>
    <row r="951" spans="5:23">
      <c r="E951" s="528"/>
      <c r="U951" s="529"/>
      <c r="V951" s="529"/>
      <c r="W951" s="528"/>
    </row>
    <row r="952" spans="5:23">
      <c r="E952" s="528"/>
      <c r="U952" s="529"/>
      <c r="V952" s="529"/>
      <c r="W952" s="528"/>
    </row>
    <row r="953" spans="5:23">
      <c r="E953" s="528"/>
      <c r="U953" s="529"/>
      <c r="V953" s="529"/>
      <c r="W953" s="528"/>
    </row>
    <row r="954" spans="5:23">
      <c r="E954" s="528"/>
      <c r="U954" s="529"/>
      <c r="V954" s="529"/>
      <c r="W954" s="528"/>
    </row>
    <row r="955" spans="5:23">
      <c r="E955" s="528"/>
      <c r="U955" s="529"/>
      <c r="V955" s="529"/>
      <c r="W955" s="528"/>
    </row>
    <row r="956" spans="5:23">
      <c r="E956" s="528"/>
      <c r="U956" s="529"/>
      <c r="V956" s="529"/>
      <c r="W956" s="528"/>
    </row>
    <row r="957" spans="5:23">
      <c r="E957" s="528"/>
      <c r="U957" s="529"/>
      <c r="V957" s="529"/>
      <c r="W957" s="528"/>
    </row>
    <row r="958" spans="5:23">
      <c r="E958" s="528"/>
      <c r="U958" s="529"/>
      <c r="V958" s="529"/>
      <c r="W958" s="528"/>
    </row>
    <row r="959" spans="5:23">
      <c r="E959" s="528"/>
      <c r="U959" s="529"/>
      <c r="V959" s="529"/>
      <c r="W959" s="528"/>
    </row>
    <row r="960" spans="5:23">
      <c r="E960" s="528"/>
      <c r="U960" s="529"/>
      <c r="V960" s="529"/>
      <c r="W960" s="528"/>
    </row>
    <row r="961" spans="5:23">
      <c r="E961" s="528"/>
      <c r="U961" s="529"/>
      <c r="V961" s="529"/>
      <c r="W961" s="528"/>
    </row>
    <row r="962" spans="5:23">
      <c r="E962" s="528"/>
      <c r="U962" s="529"/>
      <c r="V962" s="529"/>
      <c r="W962" s="528"/>
    </row>
    <row r="963" spans="5:23">
      <c r="E963" s="528"/>
      <c r="U963" s="529"/>
      <c r="V963" s="529"/>
      <c r="W963" s="528"/>
    </row>
    <row r="964" spans="5:23">
      <c r="E964" s="528"/>
      <c r="U964" s="529"/>
      <c r="V964" s="529"/>
      <c r="W964" s="528"/>
    </row>
    <row r="965" spans="5:23">
      <c r="E965" s="528"/>
      <c r="U965" s="529"/>
      <c r="V965" s="529"/>
      <c r="W965" s="528"/>
    </row>
    <row r="966" spans="5:23">
      <c r="E966" s="528"/>
      <c r="U966" s="529"/>
      <c r="V966" s="529"/>
      <c r="W966" s="528"/>
    </row>
    <row r="967" spans="5:23">
      <c r="E967" s="528"/>
      <c r="U967" s="529"/>
      <c r="V967" s="529"/>
      <c r="W967" s="528"/>
    </row>
    <row r="968" spans="5:23">
      <c r="E968" s="528"/>
      <c r="U968" s="529"/>
      <c r="V968" s="529"/>
      <c r="W968" s="528"/>
    </row>
    <row r="969" spans="5:23">
      <c r="E969" s="528"/>
      <c r="U969" s="529"/>
      <c r="V969" s="529"/>
      <c r="W969" s="528"/>
    </row>
    <row r="970" spans="5:23">
      <c r="E970" s="528"/>
      <c r="U970" s="529"/>
      <c r="V970" s="529"/>
      <c r="W970" s="528"/>
    </row>
    <row r="971" spans="5:23">
      <c r="E971" s="528"/>
      <c r="U971" s="529"/>
      <c r="V971" s="529"/>
      <c r="W971" s="528"/>
    </row>
    <row r="972" spans="5:23">
      <c r="E972" s="528"/>
      <c r="U972" s="529"/>
      <c r="V972" s="529"/>
      <c r="W972" s="528"/>
    </row>
    <row r="973" spans="5:23">
      <c r="E973" s="528"/>
      <c r="U973" s="529"/>
      <c r="V973" s="529"/>
      <c r="W973" s="528"/>
    </row>
    <row r="974" spans="5:23">
      <c r="E974" s="528"/>
      <c r="U974" s="529"/>
      <c r="V974" s="529"/>
      <c r="W974" s="528"/>
    </row>
    <row r="975" spans="5:23">
      <c r="E975" s="528"/>
      <c r="U975" s="529"/>
      <c r="V975" s="529"/>
      <c r="W975" s="528"/>
    </row>
    <row r="976" spans="5:23">
      <c r="E976" s="528"/>
      <c r="U976" s="529"/>
      <c r="V976" s="529"/>
      <c r="W976" s="528"/>
    </row>
    <row r="977" spans="5:23">
      <c r="E977" s="528"/>
      <c r="U977" s="529"/>
      <c r="V977" s="529"/>
      <c r="W977" s="528"/>
    </row>
    <row r="978" spans="5:23">
      <c r="E978" s="528"/>
      <c r="U978" s="529"/>
      <c r="V978" s="529"/>
      <c r="W978" s="528"/>
    </row>
    <row r="979" spans="5:23">
      <c r="E979" s="528"/>
      <c r="U979" s="529"/>
      <c r="V979" s="529"/>
      <c r="W979" s="528"/>
    </row>
    <row r="980" spans="5:23">
      <c r="E980" s="528"/>
      <c r="U980" s="529"/>
      <c r="V980" s="529"/>
      <c r="W980" s="528"/>
    </row>
    <row r="981" spans="5:23">
      <c r="E981" s="528"/>
      <c r="U981" s="529"/>
      <c r="V981" s="529"/>
      <c r="W981" s="528"/>
    </row>
    <row r="982" spans="5:23">
      <c r="E982" s="528"/>
      <c r="U982" s="529"/>
      <c r="V982" s="529"/>
      <c r="W982" s="528"/>
    </row>
    <row r="983" spans="5:23">
      <c r="E983" s="528"/>
      <c r="U983" s="529"/>
      <c r="V983" s="529"/>
      <c r="W983" s="528"/>
    </row>
    <row r="984" spans="5:23">
      <c r="E984" s="528"/>
      <c r="U984" s="529"/>
      <c r="V984" s="529"/>
      <c r="W984" s="528"/>
    </row>
    <row r="985" spans="5:23">
      <c r="E985" s="528"/>
      <c r="U985" s="529"/>
      <c r="V985" s="529"/>
      <c r="W985" s="528"/>
    </row>
    <row r="986" spans="5:23">
      <c r="E986" s="528"/>
      <c r="U986" s="529"/>
      <c r="V986" s="529"/>
      <c r="W986" s="528"/>
    </row>
    <row r="987" spans="5:23">
      <c r="E987" s="528"/>
      <c r="U987" s="529"/>
      <c r="V987" s="529"/>
      <c r="W987" s="528"/>
    </row>
    <row r="988" spans="5:23">
      <c r="E988" s="528"/>
      <c r="U988" s="529"/>
      <c r="V988" s="529"/>
      <c r="W988" s="528"/>
    </row>
    <row r="989" spans="5:23">
      <c r="E989" s="528"/>
      <c r="U989" s="529"/>
      <c r="V989" s="529"/>
      <c r="W989" s="528"/>
    </row>
    <row r="990" spans="5:23">
      <c r="E990" s="528"/>
      <c r="U990" s="529"/>
      <c r="V990" s="529"/>
      <c r="W990" s="528"/>
    </row>
    <row r="991" spans="5:23">
      <c r="E991" s="528"/>
      <c r="U991" s="529"/>
      <c r="V991" s="529"/>
      <c r="W991" s="528"/>
    </row>
    <row r="992" spans="5:23">
      <c r="E992" s="528"/>
      <c r="U992" s="529"/>
      <c r="V992" s="529"/>
      <c r="W992" s="528"/>
    </row>
    <row r="993" spans="5:23">
      <c r="E993" s="528"/>
      <c r="U993" s="529"/>
      <c r="V993" s="529"/>
      <c r="W993" s="528"/>
    </row>
    <row r="994" spans="5:23">
      <c r="E994" s="528"/>
      <c r="U994" s="529"/>
      <c r="V994" s="529"/>
      <c r="W994" s="528"/>
    </row>
    <row r="995" spans="5:23">
      <c r="E995" s="528"/>
      <c r="U995" s="529"/>
      <c r="V995" s="529"/>
      <c r="W995" s="528"/>
    </row>
    <row r="996" spans="5:23">
      <c r="E996" s="528"/>
      <c r="U996" s="529"/>
      <c r="V996" s="529"/>
      <c r="W996" s="528"/>
    </row>
    <row r="997" spans="5:23">
      <c r="E997" s="528"/>
      <c r="U997" s="529"/>
      <c r="V997" s="529"/>
      <c r="W997" s="528"/>
    </row>
    <row r="998" spans="5:23">
      <c r="E998" s="528"/>
      <c r="U998" s="529"/>
      <c r="V998" s="529"/>
      <c r="W998" s="528"/>
    </row>
    <row r="999" spans="5:23">
      <c r="E999" s="528"/>
      <c r="U999" s="529"/>
      <c r="V999" s="529"/>
      <c r="W999" s="528"/>
    </row>
    <row r="1000" spans="5:23">
      <c r="E1000" s="528"/>
      <c r="U1000" s="529"/>
      <c r="V1000" s="529"/>
      <c r="W1000" s="528"/>
    </row>
  </sheetData>
  <mergeCells count="24">
    <mergeCell ref="A126:D126"/>
    <mergeCell ref="S126:W126"/>
    <mergeCell ref="P5:R5"/>
    <mergeCell ref="S5:S6"/>
    <mergeCell ref="T5:T6"/>
    <mergeCell ref="U5:U6"/>
    <mergeCell ref="V5:V6"/>
    <mergeCell ref="C7:D7"/>
    <mergeCell ref="F5:F6"/>
    <mergeCell ref="G5:I5"/>
    <mergeCell ref="J5:J6"/>
    <mergeCell ref="K5:M5"/>
    <mergeCell ref="N5:N6"/>
    <mergeCell ref="O5:O6"/>
    <mergeCell ref="A1:W1"/>
    <mergeCell ref="A2:W2"/>
    <mergeCell ref="A3:W3"/>
    <mergeCell ref="A4:A6"/>
    <mergeCell ref="B4:B6"/>
    <mergeCell ref="C4:D6"/>
    <mergeCell ref="E4:E6"/>
    <mergeCell ref="F4:T4"/>
    <mergeCell ref="U4:V4"/>
    <mergeCell ref="W4:W6"/>
  </mergeCells>
  <hyperlinks>
    <hyperlink ref="W32" r:id="rId1"/>
    <hyperlink ref="W42" r:id="rId2"/>
    <hyperlink ref="W46" r:id="rId3"/>
    <hyperlink ref="W47" r:id="rId4"/>
    <hyperlink ref="W52" r:id="rId5"/>
    <hyperlink ref="W53" r:id="rId6"/>
    <hyperlink ref="W54" r:id="rId7"/>
    <hyperlink ref="W62" r:id="rId8"/>
    <hyperlink ref="W72" r:id="rId9"/>
    <hyperlink ref="W74" r:id="rId10"/>
    <hyperlink ref="W121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23CĐBC</vt:lpstr>
      <vt:lpstr>23CĐĐH</vt:lpstr>
      <vt:lpstr>23CĐPR</vt:lpstr>
      <vt:lpstr>23CĐQP</vt:lpstr>
      <vt:lpstr>23CĐTT1</vt:lpstr>
      <vt:lpstr>23CĐTT2</vt:lpstr>
      <vt:lpstr>23CĐTT3</vt:lpstr>
      <vt:lpstr>'23CĐBC'!Print_Titles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</dc:creator>
  <cp:lastModifiedBy>Admin</cp:lastModifiedBy>
  <cp:lastPrinted>2023-08-19T06:33:00Z</cp:lastPrinted>
  <dcterms:created xsi:type="dcterms:W3CDTF">2023-07-20T04:17:00Z</dcterms:created>
  <dcterms:modified xsi:type="dcterms:W3CDTF">2024-10-16T02:17:56Z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C0D7F629437A497DBE0CA0812F5B3293_13</vt:lpwstr>
  </property>
  <property fmtid="{D5CDD505-2E9C-101B-9397-08002B2CF9AE}" pid="3" name="KSOProductBuildVer">
    <vt:lpwstr>1033-12.2.0.18283</vt:lpwstr>
  </property>
</Properties>
</file>